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5"/>
  <workbookPr codeName="ThisWorkbook" defaultThemeVersion="124226"/>
  <mc:AlternateContent xmlns:mc="http://schemas.openxmlformats.org/markup-compatibility/2006">
    <mc:Choice Requires="x15">
      <x15ac:absPath xmlns:x15ac="http://schemas.microsoft.com/office/spreadsheetml/2010/11/ac" url="https://environmentcanterbury.sharepoint.com/sites/StrategicPolicy-group/NewThinking/"/>
    </mc:Choice>
  </mc:AlternateContent>
  <xr:revisionPtr revIDLastSave="0" documentId="8_{ED22B47B-F13E-4735-BD33-BCFE416E6DCD}" xr6:coauthVersionLast="47" xr6:coauthVersionMax="47" xr10:uidLastSave="{00000000-0000-0000-0000-000000000000}"/>
  <bookViews>
    <workbookView xWindow="6030" yWindow="-16320" windowWidth="29040" windowHeight="15840" firstSheet="4" activeTab="4" xr2:uid="{00000000-000D-0000-FFFF-FFFF00000000}"/>
  </bookViews>
  <sheets>
    <sheet name="Contents" sheetId="10" r:id="rId1"/>
    <sheet name="1. Households by region" sheetId="15" r:id="rId2"/>
    <sheet name="2. Households by Canterbury TA" sheetId="16" r:id="rId3"/>
    <sheet name="3. Families by region " sheetId="17" r:id="rId4"/>
    <sheet name="4. Families by Canterbury TA" sheetId="18" r:id="rId5"/>
    <sheet name="5. Households charts Canterbury" sheetId="19" r:id="rId6"/>
    <sheet name="6. Family charts Canterbury" sheetId="20" r:id="rId7"/>
  </sheets>
  <definedNames>
    <definedName name="Sheet1">#REF!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6" i="16" l="1"/>
  <c r="K7" i="16"/>
  <c r="K8" i="16"/>
  <c r="K9" i="16"/>
  <c r="K10" i="16"/>
  <c r="K11" i="16"/>
  <c r="K12" i="16"/>
  <c r="K13" i="16"/>
  <c r="K14" i="16"/>
  <c r="K15" i="16"/>
  <c r="K16" i="16"/>
  <c r="K17" i="16"/>
  <c r="K18" i="16"/>
  <c r="K19" i="16"/>
  <c r="K20" i="16"/>
  <c r="K21" i="16"/>
  <c r="K22" i="16"/>
  <c r="K23" i="16"/>
  <c r="K24" i="16"/>
  <c r="K25" i="16"/>
  <c r="K26" i="16"/>
  <c r="K27" i="16"/>
  <c r="K28" i="16"/>
  <c r="K29" i="16"/>
  <c r="K30" i="16"/>
  <c r="K31" i="16"/>
  <c r="K32" i="16"/>
  <c r="K33" i="16"/>
  <c r="K34" i="16"/>
  <c r="J7" i="15"/>
  <c r="J8" i="15"/>
  <c r="J9" i="15"/>
  <c r="J10" i="15"/>
  <c r="J11" i="15"/>
  <c r="J12" i="15"/>
  <c r="J13" i="15"/>
  <c r="J14" i="15"/>
  <c r="J15" i="15"/>
  <c r="J16" i="15"/>
  <c r="J17" i="15"/>
  <c r="J18" i="15"/>
  <c r="J19" i="15"/>
  <c r="J20" i="15"/>
  <c r="J21" i="15"/>
  <c r="J22" i="15"/>
  <c r="J23" i="15"/>
  <c r="J24" i="15"/>
  <c r="J25" i="15"/>
  <c r="J26" i="15"/>
  <c r="J27" i="15"/>
  <c r="J28" i="15"/>
  <c r="J29" i="15"/>
  <c r="J30" i="15"/>
  <c r="J31" i="15"/>
  <c r="J32" i="15"/>
  <c r="J33" i="15"/>
  <c r="J34" i="15"/>
  <c r="J35" i="15"/>
  <c r="J36" i="15"/>
  <c r="J37" i="15"/>
  <c r="J38" i="15"/>
  <c r="J39" i="15"/>
  <c r="J40" i="15"/>
  <c r="J41" i="15"/>
  <c r="J42" i="15"/>
  <c r="J43" i="15"/>
  <c r="J44" i="15"/>
  <c r="J45" i="15"/>
  <c r="J46" i="15"/>
  <c r="J47" i="15"/>
  <c r="J48" i="15"/>
  <c r="J49" i="15"/>
  <c r="J50" i="15"/>
  <c r="J51" i="15"/>
  <c r="J52" i="15"/>
  <c r="J53" i="15"/>
  <c r="J54" i="15"/>
  <c r="J55" i="15"/>
  <c r="J6" i="15"/>
  <c r="K5" i="16"/>
  <c r="J5" i="15"/>
  <c r="J6" i="16" l="1"/>
  <c r="J7" i="16"/>
  <c r="J8" i="16"/>
  <c r="J9" i="16"/>
  <c r="J10" i="16"/>
  <c r="J11" i="16"/>
  <c r="J12" i="16"/>
  <c r="J13" i="16"/>
  <c r="J14" i="16"/>
  <c r="J15" i="16"/>
  <c r="J16" i="16"/>
  <c r="J17" i="16"/>
  <c r="J18" i="16"/>
  <c r="J19" i="16"/>
  <c r="J20" i="16"/>
  <c r="J21" i="16"/>
  <c r="J22" i="16"/>
  <c r="J23" i="16"/>
  <c r="J24" i="16"/>
  <c r="J25" i="16"/>
  <c r="J26" i="16"/>
  <c r="J27" i="16"/>
  <c r="J28" i="16"/>
  <c r="J29" i="16"/>
  <c r="J30" i="16"/>
  <c r="J31" i="16"/>
  <c r="J32" i="16"/>
  <c r="J33" i="16"/>
  <c r="J34" i="16"/>
  <c r="J5" i="16"/>
  <c r="I6" i="15"/>
  <c r="I7" i="15"/>
  <c r="I8" i="15"/>
  <c r="I9" i="15"/>
  <c r="I10" i="15"/>
  <c r="I11" i="15"/>
  <c r="I12" i="15"/>
  <c r="I13" i="15"/>
  <c r="I14" i="15"/>
  <c r="I15" i="15"/>
  <c r="I16" i="15"/>
  <c r="I17" i="15"/>
  <c r="I18" i="15"/>
  <c r="I19" i="15"/>
  <c r="I20" i="15"/>
  <c r="I21" i="15"/>
  <c r="I22" i="15"/>
  <c r="I23" i="15"/>
  <c r="I24" i="15"/>
  <c r="I25" i="15"/>
  <c r="I26" i="15"/>
  <c r="I27" i="15"/>
  <c r="I28" i="15"/>
  <c r="I29" i="15"/>
  <c r="I30" i="15"/>
  <c r="I31" i="15"/>
  <c r="I32" i="15"/>
  <c r="I33" i="15"/>
  <c r="I34" i="15"/>
  <c r="I35" i="15"/>
  <c r="I36" i="15"/>
  <c r="I37" i="15"/>
  <c r="I38" i="15"/>
  <c r="I39" i="15"/>
  <c r="I40" i="15"/>
  <c r="I41" i="15"/>
  <c r="I42" i="15"/>
  <c r="I43" i="15"/>
  <c r="I44" i="15"/>
  <c r="I45" i="15"/>
  <c r="I46" i="15"/>
  <c r="I47" i="15"/>
  <c r="I48" i="15"/>
  <c r="I49" i="15"/>
  <c r="I50" i="15"/>
  <c r="I51" i="15"/>
  <c r="I52" i="15"/>
  <c r="I53" i="15"/>
  <c r="I54" i="15"/>
  <c r="I55" i="15"/>
  <c r="I5" i="15"/>
  <c r="B14" i="15"/>
  <c r="B20" i="15" s="1"/>
  <c r="B26" i="15" s="1"/>
  <c r="B32" i="15" s="1"/>
  <c r="B38" i="15" s="1"/>
  <c r="B44" i="15" s="1"/>
  <c r="B50" i="15" s="1"/>
  <c r="B15" i="15"/>
  <c r="B21" i="15" s="1"/>
  <c r="B27" i="15" s="1"/>
  <c r="B33" i="15" s="1"/>
  <c r="B39" i="15" s="1"/>
  <c r="B45" i="15" s="1"/>
  <c r="B51" i="15" s="1"/>
  <c r="B16" i="15"/>
  <c r="B22" i="15" s="1"/>
  <c r="B28" i="15" s="1"/>
  <c r="B34" i="15" s="1"/>
  <c r="B40" i="15" s="1"/>
  <c r="B46" i="15" s="1"/>
  <c r="B52" i="15" s="1"/>
  <c r="B11" i="15"/>
  <c r="B17" i="15" s="1"/>
  <c r="B23" i="15" s="1"/>
  <c r="B29" i="15" s="1"/>
  <c r="B35" i="15" s="1"/>
  <c r="B41" i="15" s="1"/>
  <c r="B47" i="15" s="1"/>
  <c r="B12" i="15"/>
  <c r="B18" i="15" s="1"/>
  <c r="B24" i="15" s="1"/>
  <c r="B30" i="15" s="1"/>
  <c r="B36" i="15" s="1"/>
  <c r="B42" i="15" s="1"/>
  <c r="B48" i="15" s="1"/>
  <c r="B13" i="15"/>
  <c r="B19" i="15" s="1"/>
  <c r="B25" i="15" s="1"/>
  <c r="B31" i="15" s="1"/>
  <c r="B37" i="15" s="1"/>
  <c r="B43" i="15" s="1"/>
  <c r="B49" i="15" s="1"/>
</calcChain>
</file>

<file path=xl/sharedStrings.xml><?xml version="1.0" encoding="utf-8"?>
<sst xmlns="http://schemas.openxmlformats.org/spreadsheetml/2006/main" count="195" uniqueCount="96">
  <si>
    <t>Subnational family and household projections, 2018(base) to 2043</t>
  </si>
  <si>
    <t>Contents</t>
  </si>
  <si>
    <t>Projected households by regional council area</t>
  </si>
  <si>
    <t>Projected households by Canterbury territorial authority area</t>
  </si>
  <si>
    <t>Projected families and households by type and regional council area, Medium projection</t>
  </si>
  <si>
    <t>Projected families and households by type and Canterbury territorial authority area, Medium projection</t>
  </si>
  <si>
    <t>Graphs of household types by Canterbury territorial authority area ,Medium projection</t>
  </si>
  <si>
    <t>Graphs of family types by Canterbury territorial authority area, Medium projection</t>
  </si>
  <si>
    <t>Projected households by regional council area, 2018(base)–2043</t>
  </si>
  <si>
    <r>
      <t>Regional council area</t>
    </r>
    <r>
      <rPr>
        <vertAlign val="superscript"/>
        <sz val="10"/>
        <rFont val="Arial Mäori"/>
        <family val="2"/>
      </rPr>
      <t>(1)</t>
    </r>
  </si>
  <si>
    <r>
      <t>Projection</t>
    </r>
    <r>
      <rPr>
        <vertAlign val="superscript"/>
        <sz val="10"/>
        <rFont val="Arial"/>
        <family val="2"/>
      </rPr>
      <t>(2)</t>
    </r>
  </si>
  <si>
    <r>
      <t>Households at 30 June</t>
    </r>
    <r>
      <rPr>
        <vertAlign val="superscript"/>
        <sz val="10"/>
        <rFont val="Arial"/>
        <family val="2"/>
      </rPr>
      <t>(3)</t>
    </r>
  </si>
  <si>
    <t>Change 2018–43</t>
  </si>
  <si>
    <t>Number</t>
  </si>
  <si>
    <r>
      <t>Average annual</t>
    </r>
    <r>
      <rPr>
        <vertAlign val="superscript"/>
        <sz val="10"/>
        <rFont val="Arial"/>
        <family val="2"/>
      </rPr>
      <t>(4)</t>
    </r>
    <r>
      <rPr>
        <sz val="10"/>
        <rFont val="Arial"/>
        <family val="2"/>
      </rPr>
      <t xml:space="preserve"> (percent)</t>
    </r>
  </si>
  <si>
    <t>Northland region</t>
  </si>
  <si>
    <t>Low</t>
  </si>
  <si>
    <t>Medium</t>
  </si>
  <si>
    <t xml:space="preserve">High </t>
  </si>
  <si>
    <t>Auckland region</t>
  </si>
  <si>
    <t>High</t>
  </si>
  <si>
    <t>Waikato region</t>
  </si>
  <si>
    <t>Bay of Plenty region</t>
  </si>
  <si>
    <t>Gisborne region</t>
  </si>
  <si>
    <t>Hawke's Bay region</t>
  </si>
  <si>
    <t>Taranaki region</t>
  </si>
  <si>
    <t>Manawatu-Wanganui region</t>
  </si>
  <si>
    <t>Wellington region</t>
  </si>
  <si>
    <t>Tasman region</t>
  </si>
  <si>
    <t>Nelson region</t>
  </si>
  <si>
    <t>Marlborough region</t>
  </si>
  <si>
    <t>West Coast region</t>
  </si>
  <si>
    <t>Canterbury region</t>
  </si>
  <si>
    <t>Otago region</t>
  </si>
  <si>
    <t>Southland region</t>
  </si>
  <si>
    <r>
      <t>North Island</t>
    </r>
    <r>
      <rPr>
        <b/>
        <vertAlign val="superscript"/>
        <sz val="10"/>
        <rFont val="Arial"/>
        <family val="2"/>
      </rPr>
      <t>(5)</t>
    </r>
  </si>
  <si>
    <r>
      <t>South Island</t>
    </r>
    <r>
      <rPr>
        <b/>
        <vertAlign val="superscript"/>
        <sz val="10"/>
        <rFont val="Arial"/>
        <family val="2"/>
      </rPr>
      <t>(6)</t>
    </r>
  </si>
  <si>
    <r>
      <t>New Zealand</t>
    </r>
    <r>
      <rPr>
        <b/>
        <vertAlign val="superscript"/>
        <sz val="10"/>
        <rFont val="Arial"/>
        <family val="2"/>
      </rPr>
      <t>(7)</t>
    </r>
  </si>
  <si>
    <t>1. The population projections are based on boundaries at 1 January 2021.</t>
  </si>
  <si>
    <t>2. Three alternative projections (low, medium, and high growth) have been produced for each area, indicating possible outcomes based on combinations of different fertility, mortality, migration, and living arrangement type assumptions. At the time of release, the medium projection is considered the most suitable for assessing future family and household changes. The medium projection is consistent with the medium B national family and household projection, and the medium subnational population projection (Subnational Population Projections 2018(base)-2048 , released 31 March 2021). Moreover, only the medium family and household projection has been formulated to produce demographically plausible results, by assessing both observed trends from 2001 to 2018 and likely future trends to 2043.</t>
  </si>
  <si>
    <t>3. These projections have as a base the estimated resident population in New Zealand by living arrangement type at 30 June 2018.</t>
  </si>
  <si>
    <t>4. Calculated as a constant rate of change over the period.</t>
  </si>
  <si>
    <t>5. Sum of North Island regions.</t>
  </si>
  <si>
    <t>6. Sum of South Island regions.</t>
  </si>
  <si>
    <t>7. Sum of North Island and South Island regions plus areas not included in a region (eg Chatham Islands Territory).</t>
  </si>
  <si>
    <r>
      <t>Note</t>
    </r>
    <r>
      <rPr>
        <sz val="8"/>
        <rFont val="Arial Mäori"/>
        <family val="2"/>
      </rPr>
      <t>: All derived figures have been calculated using data of greater precision than published. Due to rounding, individual figures may not sum to</t>
    </r>
  </si>
  <si>
    <t xml:space="preserve">          give the stated totals.</t>
  </si>
  <si>
    <r>
      <rPr>
        <b/>
        <sz val="8"/>
        <rFont val="Arial"/>
        <family val="2"/>
      </rPr>
      <t xml:space="preserve">Source: </t>
    </r>
    <r>
      <rPr>
        <sz val="8"/>
        <rFont val="Arial"/>
        <family val="2"/>
      </rPr>
      <t>Statistics New Zealand</t>
    </r>
  </si>
  <si>
    <t>Projected households by Canterbury territorial authority area, 2018(base)–2043</t>
  </si>
  <si>
    <r>
      <t>Territorial authority area</t>
    </r>
    <r>
      <rPr>
        <vertAlign val="superscript"/>
        <sz val="10"/>
        <rFont val="Arial Mäori"/>
        <family val="2"/>
      </rPr>
      <t>(1)</t>
    </r>
  </si>
  <si>
    <r>
      <t>Projection</t>
    </r>
    <r>
      <rPr>
        <vertAlign val="superscript"/>
        <sz val="10"/>
        <rFont val="Arial Mäori"/>
        <family val="2"/>
      </rPr>
      <t>(2)</t>
    </r>
  </si>
  <si>
    <t>Change 2018-43</t>
  </si>
  <si>
    <t>Kaikoura district</t>
  </si>
  <si>
    <t xml:space="preserve">Medium </t>
  </si>
  <si>
    <t>Hurunui district</t>
  </si>
  <si>
    <t>Waimakariri district</t>
  </si>
  <si>
    <t>Christchurch city</t>
  </si>
  <si>
    <t>Selwyn district</t>
  </si>
  <si>
    <t>Ashburton district</t>
  </si>
  <si>
    <t>Timaru district</t>
  </si>
  <si>
    <t>Mackenzie district</t>
  </si>
  <si>
    <t>Waimate district</t>
  </si>
  <si>
    <t>Waitaki district</t>
  </si>
  <si>
    <t>Projected families and households by type and regional council area, Medium projection, 2018(base)–2043</t>
  </si>
  <si>
    <r>
      <t>Regional council area</t>
    </r>
    <r>
      <rPr>
        <vertAlign val="superscript"/>
        <sz val="10"/>
        <rFont val="Arial"/>
        <family val="2"/>
      </rPr>
      <t>(1)</t>
    </r>
  </si>
  <si>
    <r>
      <t>Year at
30 June</t>
    </r>
    <r>
      <rPr>
        <vertAlign val="superscript"/>
        <sz val="10"/>
        <rFont val="Arial"/>
        <family val="2"/>
      </rPr>
      <t>(2)</t>
    </r>
  </si>
  <si>
    <t>Family type</t>
  </si>
  <si>
    <t>Household type</t>
  </si>
  <si>
    <r>
      <t>Average household size</t>
    </r>
    <r>
      <rPr>
        <vertAlign val="superscript"/>
        <sz val="10"/>
        <rFont val="Arial"/>
        <family val="2"/>
      </rPr>
      <t>(9)</t>
    </r>
  </si>
  <si>
    <r>
      <t>Couple-without-children</t>
    </r>
    <r>
      <rPr>
        <vertAlign val="superscript"/>
        <sz val="10"/>
        <rFont val="Arial"/>
        <family val="2"/>
      </rPr>
      <t>(3)</t>
    </r>
  </si>
  <si>
    <r>
      <t>Two-parent</t>
    </r>
    <r>
      <rPr>
        <vertAlign val="superscript"/>
        <sz val="10"/>
        <rFont val="Arial"/>
        <family val="2"/>
      </rPr>
      <t>(4)</t>
    </r>
  </si>
  <si>
    <r>
      <t>One-parent</t>
    </r>
    <r>
      <rPr>
        <vertAlign val="superscript"/>
        <sz val="10"/>
        <rFont val="Arial"/>
        <family val="2"/>
      </rPr>
      <t>(5)</t>
    </r>
  </si>
  <si>
    <t>Total</t>
  </si>
  <si>
    <r>
      <t>Family</t>
    </r>
    <r>
      <rPr>
        <vertAlign val="superscript"/>
        <sz val="10"/>
        <rFont val="Arial"/>
        <family val="2"/>
      </rPr>
      <t>(6)</t>
    </r>
  </si>
  <si>
    <r>
      <t>Other 
multi-person</t>
    </r>
    <r>
      <rPr>
        <vertAlign val="superscript"/>
        <sz val="10"/>
        <rFont val="Arial"/>
        <family val="2"/>
      </rPr>
      <t>(7)</t>
    </r>
  </si>
  <si>
    <r>
      <t>One-person</t>
    </r>
    <r>
      <rPr>
        <vertAlign val="superscript"/>
        <sz val="10"/>
        <rFont val="Arial"/>
        <family val="2"/>
      </rPr>
      <t>(8)</t>
    </r>
  </si>
  <si>
    <r>
      <t>North Island</t>
    </r>
    <r>
      <rPr>
        <b/>
        <vertAlign val="superscript"/>
        <sz val="10"/>
        <rFont val="Arial"/>
        <family val="2"/>
      </rPr>
      <t>(10)</t>
    </r>
  </si>
  <si>
    <r>
      <t>South Island</t>
    </r>
    <r>
      <rPr>
        <b/>
        <vertAlign val="superscript"/>
        <sz val="10"/>
        <rFont val="Arial"/>
        <family val="2"/>
      </rPr>
      <t>(11)</t>
    </r>
  </si>
  <si>
    <r>
      <t>New Zealand</t>
    </r>
    <r>
      <rPr>
        <b/>
        <vertAlign val="superscript"/>
        <sz val="10"/>
        <rFont val="Arial"/>
        <family val="2"/>
      </rPr>
      <t>(12)</t>
    </r>
  </si>
  <si>
    <t xml:space="preserve">2. These projections have the estimated families and households of each area at 30 June 2018 as a base (starting point). </t>
  </si>
  <si>
    <t>3. A couple without child(ren), with or without other people, usually living together in a household.</t>
  </si>
  <si>
    <t>4. A couple with child(ren), with or without other people, usually living together in a household.</t>
  </si>
  <si>
    <t>5. One parent with child(ren), with or without other people, usually living together in a household.</t>
  </si>
  <si>
    <t>6. A household containing two or more people usually living together, with at least one couple and/or parent-child relationship, with or without</t>
  </si>
  <si>
    <t xml:space="preserve">     other people.</t>
  </si>
  <si>
    <t>7. A household containing two or more people usually living together, but not in couple or parent-child relationships with each other.</t>
  </si>
  <si>
    <t>8. A household containing one person usually living alone.</t>
  </si>
  <si>
    <t>9. Average number of people per household.</t>
  </si>
  <si>
    <t xml:space="preserve">10. Sum of North Island regions. </t>
  </si>
  <si>
    <t>11. Sum of South Island regions.</t>
  </si>
  <si>
    <t>12. Sum of North Island and South Island regions plus areas not included in a region (eg Chatham Islands Territory).</t>
  </si>
  <si>
    <r>
      <t>Note</t>
    </r>
    <r>
      <rPr>
        <sz val="8"/>
        <rFont val="Arial"/>
        <family val="2"/>
      </rPr>
      <t>: All derived figures have been calculated using data of greater precision than published. Due to rounding, individual figures may not sum to</t>
    </r>
  </si>
  <si>
    <t>Projected families and households by type and territorial authority area, Canterbury</t>
  </si>
  <si>
    <t>Kaikōura district</t>
  </si>
  <si>
    <t>Household types, Canterbury territorial authority areas, Medium projection, 2018(base)–2043</t>
  </si>
  <si>
    <t>Family types, Canterbury territorial authority areas, Medium projection, 2018(base)–2043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</si>
</sst>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 \ \ "/>
    <numFmt numFmtId="166" formatCode="#,##0\ \ "/>
    <numFmt numFmtId="167" formatCode="#,##0.0"/>
    <numFmt numFmtId="168" formatCode="#,##0.0_ ;\-#,##0.0\ "/>
    <numFmt numFmtId="169" formatCode="0.0%"/>
  </numFmts>
  <fonts count="40">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sz val="10"/>
      <name val="Arial"/>
      <family val="2"/>
    </font>
    <font>
      <sz val="8"/>
      <name val="Arial"/>
      <family val="2"/>
    </font>
    <font>
      <b/>
      <sz val="8"/>
      <name val="Arial"/>
      <family val="2"/>
    </font>
    <font>
      <sz val="8"/>
      <name val="Arial Mäori"/>
      <family val="2"/>
    </font>
    <font>
      <sz val="10"/>
      <name val="Arial Mäori"/>
      <family val="2"/>
    </font>
    <font>
      <b/>
      <sz val="8"/>
      <name val="Arial Mäori"/>
      <family val="2"/>
    </font>
    <font>
      <u/>
      <sz val="10"/>
      <color theme="10"/>
      <name val="MS Sans Serif"/>
      <family val="2"/>
    </font>
    <font>
      <sz val="11"/>
      <name val="Arial"/>
      <family val="2"/>
    </font>
    <font>
      <b/>
      <sz val="18"/>
      <color rgb="FF136B99"/>
      <name val="Arial"/>
      <family val="2"/>
    </font>
    <font>
      <u/>
      <sz val="11"/>
      <color rgb="FF136B99"/>
      <name val="Arial"/>
      <family val="2"/>
    </font>
    <font>
      <sz val="10"/>
      <name val="MS Sans Serif"/>
    </font>
    <font>
      <b/>
      <sz val="14"/>
      <color rgb="FF136B99"/>
      <name val="Arial"/>
      <family val="2"/>
    </font>
    <font>
      <b/>
      <sz val="14"/>
      <color rgb="FF136B99"/>
      <name val="Arial Mäori"/>
      <family val="2"/>
    </font>
    <font>
      <vertAlign val="superscript"/>
      <sz val="10"/>
      <name val="Arial Mäori"/>
      <family val="2"/>
    </font>
    <font>
      <vertAlign val="superscript"/>
      <sz val="10"/>
      <name val="Arial"/>
      <family val="2"/>
    </font>
    <font>
      <b/>
      <sz val="10"/>
      <name val="Arial"/>
      <family val="2"/>
    </font>
    <font>
      <b/>
      <vertAlign val="superscript"/>
      <sz val="10"/>
      <name val="Arial"/>
      <family val="2"/>
    </font>
    <font>
      <b/>
      <sz val="12"/>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ont>
  </fonts>
  <fills count="37">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rgb="FF136B99"/>
      </left>
      <right style="thin">
        <color rgb="FF136B99"/>
      </right>
      <top style="thin">
        <color rgb="FF136B99"/>
      </top>
      <bottom style="thin">
        <color rgb="FF136B99"/>
      </bottom>
      <diagonal/>
    </border>
    <border>
      <left style="thin">
        <color rgb="FF136B99"/>
      </left>
      <right style="thin">
        <color rgb="FF136B99"/>
      </right>
      <top style="thin">
        <color rgb="FF136B99"/>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36B99"/>
      </left>
      <right style="thin">
        <color indexed="64"/>
      </right>
      <top style="thin">
        <color rgb="FF136B99"/>
      </top>
      <bottom style="thin">
        <color rgb="FF136B99"/>
      </bottom>
      <diagonal/>
    </border>
    <border>
      <left/>
      <right style="thin">
        <color rgb="FF136B99"/>
      </right>
      <top style="thin">
        <color rgb="FF136B99"/>
      </top>
      <bottom style="thin">
        <color rgb="FF136B99"/>
      </bottom>
      <diagonal/>
    </border>
    <border>
      <left style="thin">
        <color rgb="FF136B99"/>
      </left>
      <right style="thin">
        <color rgb="FF136B99"/>
      </right>
      <top/>
      <bottom style="thin">
        <color rgb="FF136B99"/>
      </bottom>
      <diagonal/>
    </border>
    <border>
      <left/>
      <right/>
      <top/>
      <bottom style="thin">
        <color rgb="FF136B99"/>
      </bottom>
      <diagonal/>
    </border>
  </borders>
  <cellStyleXfs count="87">
    <xf numFmtId="0" fontId="0" fillId="0" borderId="0"/>
    <xf numFmtId="0" fontId="4" fillId="0" borderId="0"/>
    <xf numFmtId="0" fontId="5" fillId="0" borderId="0"/>
    <xf numFmtId="0" fontId="5" fillId="0" borderId="0"/>
    <xf numFmtId="0" fontId="6" fillId="0" borderId="0"/>
    <xf numFmtId="0" fontId="11" fillId="0" borderId="0" applyNumberFormat="0" applyFill="0" applyBorder="0" applyAlignment="0" applyProtection="0"/>
    <xf numFmtId="43" fontId="15" fillId="0" borderId="0" applyFont="0" applyFill="0" applyBorder="0" applyAlignment="0" applyProtection="0"/>
    <xf numFmtId="0" fontId="23" fillId="0" borderId="0" applyNumberFormat="0" applyFill="0" applyBorder="0" applyAlignment="0" applyProtection="0"/>
    <xf numFmtId="0" fontId="24" fillId="0" borderId="4"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7" fillId="5" borderId="0" applyNumberFormat="0" applyBorder="0" applyAlignment="0" applyProtection="0"/>
    <xf numFmtId="0" fontId="28" fillId="6" borderId="0" applyNumberFormat="0" applyBorder="0" applyAlignment="0" applyProtection="0"/>
    <xf numFmtId="0" fontId="29" fillId="7" borderId="0" applyNumberFormat="0" applyBorder="0" applyAlignment="0" applyProtection="0"/>
    <xf numFmtId="0" fontId="30" fillId="8" borderId="7" applyNumberFormat="0" applyAlignment="0" applyProtection="0"/>
    <xf numFmtId="0" fontId="31" fillId="9" borderId="8" applyNumberFormat="0" applyAlignment="0" applyProtection="0"/>
    <xf numFmtId="0" fontId="32" fillId="9" borderId="7" applyNumberFormat="0" applyAlignment="0" applyProtection="0"/>
    <xf numFmtId="0" fontId="33" fillId="0" borderId="9" applyNumberFormat="0" applyFill="0" applyAlignment="0" applyProtection="0"/>
    <xf numFmtId="0" fontId="34" fillId="10" borderId="10"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2" applyNumberFormat="0" applyFill="0" applyAlignment="0" applyProtection="0"/>
    <xf numFmtId="0" fontId="38"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8"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8"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8"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8"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8"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9" fillId="0" borderId="0"/>
    <xf numFmtId="0" fontId="3" fillId="11" borderId="11" applyNumberFormat="0" applyFont="0" applyAlignment="0" applyProtection="0"/>
    <xf numFmtId="0" fontId="2" fillId="11" borderId="11"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1" fillId="11" borderId="11"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108">
    <xf numFmtId="0" fontId="0" fillId="0" borderId="0" xfId="0"/>
    <xf numFmtId="1" fontId="9" fillId="2" borderId="0" xfId="1" applyNumberFormat="1" applyFont="1" applyFill="1" applyAlignment="1">
      <alignment horizontal="left"/>
    </xf>
    <xf numFmtId="1" fontId="8" fillId="2" borderId="0" xfId="1" applyNumberFormat="1" applyFont="1" applyFill="1" applyAlignment="1">
      <alignment horizontal="left"/>
    </xf>
    <xf numFmtId="1" fontId="7" fillId="2" borderId="0" xfId="1" applyNumberFormat="1" applyFont="1" applyFill="1" applyAlignment="1">
      <alignment horizontal="left"/>
    </xf>
    <xf numFmtId="1" fontId="6" fillId="2" borderId="0" xfId="1" applyNumberFormat="1" applyFont="1" applyFill="1" applyAlignment="1">
      <alignment horizontal="left"/>
    </xf>
    <xf numFmtId="1" fontId="8" fillId="2" borderId="0" xfId="0" applyNumberFormat="1" applyFont="1" applyFill="1" applyAlignment="1">
      <alignment horizontal="left"/>
    </xf>
    <xf numFmtId="1" fontId="10" fillId="2" borderId="0" xfId="1" applyNumberFormat="1" applyFont="1" applyFill="1" applyAlignment="1">
      <alignment horizontal="left"/>
    </xf>
    <xf numFmtId="0" fontId="6" fillId="2" borderId="0" xfId="3" applyFont="1" applyFill="1"/>
    <xf numFmtId="3" fontId="6" fillId="2" borderId="0" xfId="4" applyNumberFormat="1" applyFill="1"/>
    <xf numFmtId="0" fontId="6" fillId="2" borderId="0" xfId="4" applyFill="1"/>
    <xf numFmtId="164" fontId="6" fillId="2" borderId="0" xfId="2" applyNumberFormat="1" applyFont="1" applyFill="1" applyAlignment="1">
      <alignment horizontal="center"/>
    </xf>
    <xf numFmtId="0" fontId="5" fillId="2" borderId="0" xfId="2" applyFill="1"/>
    <xf numFmtId="0" fontId="0" fillId="2" borderId="0" xfId="0" applyFill="1"/>
    <xf numFmtId="0" fontId="12" fillId="2" borderId="0" xfId="0" applyFont="1" applyFill="1"/>
    <xf numFmtId="0" fontId="16" fillId="2" borderId="0" xfId="0" applyFont="1" applyFill="1" applyAlignment="1">
      <alignment vertical="center"/>
    </xf>
    <xf numFmtId="1" fontId="5" fillId="2" borderId="0" xfId="1" applyNumberFormat="1" applyFont="1" applyFill="1" applyAlignment="1">
      <alignment horizontal="left"/>
    </xf>
    <xf numFmtId="1" fontId="17" fillId="2" borderId="0" xfId="1" applyNumberFormat="1" applyFont="1" applyFill="1" applyAlignment="1">
      <alignment horizontal="left" vertical="center"/>
    </xf>
    <xf numFmtId="1" fontId="9" fillId="2" borderId="2" xfId="1" applyNumberFormat="1" applyFont="1" applyFill="1" applyBorder="1" applyAlignment="1">
      <alignment horizontal="left"/>
    </xf>
    <xf numFmtId="165" fontId="9" fillId="2" borderId="2" xfId="1" applyNumberFormat="1" applyFont="1" applyFill="1" applyBorder="1" applyAlignment="1">
      <alignment horizontal="right"/>
    </xf>
    <xf numFmtId="167" fontId="9" fillId="2" borderId="2" xfId="1" applyNumberFormat="1" applyFont="1" applyFill="1" applyBorder="1" applyAlignment="1">
      <alignment horizontal="center"/>
    </xf>
    <xf numFmtId="165" fontId="9" fillId="3" borderId="2" xfId="1" applyNumberFormat="1" applyFont="1" applyFill="1" applyBorder="1" applyAlignment="1">
      <alignment horizontal="right"/>
    </xf>
    <xf numFmtId="1" fontId="20" fillId="2" borderId="2" xfId="1" applyNumberFormat="1" applyFont="1" applyFill="1" applyBorder="1" applyAlignment="1">
      <alignment vertical="center" wrapText="1"/>
    </xf>
    <xf numFmtId="166" fontId="9" fillId="2" borderId="2" xfId="6" applyNumberFormat="1" applyFont="1" applyFill="1" applyBorder="1" applyAlignment="1"/>
    <xf numFmtId="168" fontId="9" fillId="2" borderId="2" xfId="6" applyNumberFormat="1" applyFont="1" applyFill="1" applyBorder="1" applyAlignment="1">
      <alignment horizontal="center"/>
    </xf>
    <xf numFmtId="1" fontId="9" fillId="4" borderId="2" xfId="1" applyNumberFormat="1" applyFont="1" applyFill="1" applyBorder="1" applyAlignment="1">
      <alignment horizontal="center" vertical="center"/>
    </xf>
    <xf numFmtId="0" fontId="5" fillId="4" borderId="2" xfId="1" applyFont="1" applyFill="1" applyBorder="1" applyAlignment="1">
      <alignment horizontal="center" vertical="center"/>
    </xf>
    <xf numFmtId="0" fontId="5" fillId="4" borderId="2" xfId="1" applyFont="1" applyFill="1" applyBorder="1" applyAlignment="1">
      <alignment horizontal="center" vertical="center" wrapText="1"/>
    </xf>
    <xf numFmtId="1" fontId="5" fillId="4" borderId="2" xfId="1" applyNumberFormat="1" applyFont="1" applyFill="1" applyBorder="1" applyAlignment="1">
      <alignment horizontal="center" vertical="center"/>
    </xf>
    <xf numFmtId="166" fontId="6" fillId="2" borderId="0" xfId="2" applyNumberFormat="1" applyFont="1" applyFill="1"/>
    <xf numFmtId="0" fontId="5" fillId="2" borderId="2" xfId="2" applyFill="1" applyBorder="1" applyAlignment="1">
      <alignment horizontal="center"/>
    </xf>
    <xf numFmtId="166" fontId="5" fillId="2" borderId="2" xfId="2" applyNumberFormat="1" applyFill="1" applyBorder="1"/>
    <xf numFmtId="164" fontId="5" fillId="2" borderId="2" xfId="2" applyNumberFormat="1" applyFill="1" applyBorder="1" applyAlignment="1">
      <alignment horizontal="center"/>
    </xf>
    <xf numFmtId="1" fontId="5" fillId="4" borderId="2" xfId="2" applyNumberFormat="1" applyFill="1" applyBorder="1" applyAlignment="1">
      <alignment horizontal="center" vertical="center" wrapText="1"/>
    </xf>
    <xf numFmtId="1" fontId="5" fillId="4" borderId="2" xfId="2" applyNumberFormat="1" applyFill="1" applyBorder="1" applyAlignment="1">
      <alignment horizontal="centerContinuous" vertical="center" wrapText="1"/>
    </xf>
    <xf numFmtId="166" fontId="5" fillId="3" borderId="2" xfId="2" applyNumberFormat="1" applyFill="1" applyBorder="1"/>
    <xf numFmtId="164" fontId="5" fillId="3" borderId="2" xfId="2" applyNumberFormat="1" applyFill="1" applyBorder="1" applyAlignment="1">
      <alignment horizontal="center"/>
    </xf>
    <xf numFmtId="0" fontId="6" fillId="2" borderId="0" xfId="2" applyFont="1" applyFill="1"/>
    <xf numFmtId="0" fontId="5" fillId="2" borderId="0" xfId="0" applyFont="1" applyFill="1"/>
    <xf numFmtId="0" fontId="6" fillId="2" borderId="0" xfId="2" applyFont="1" applyFill="1" applyAlignment="1">
      <alignment horizontal="center" wrapText="1"/>
    </xf>
    <xf numFmtId="0" fontId="5" fillId="2" borderId="0" xfId="2" applyFill="1" applyAlignment="1">
      <alignment wrapText="1"/>
    </xf>
    <xf numFmtId="3" fontId="6" fillId="2" borderId="0" xfId="4" applyNumberFormat="1" applyFill="1" applyAlignment="1">
      <alignment wrapText="1"/>
    </xf>
    <xf numFmtId="166" fontId="5" fillId="2" borderId="3" xfId="2" applyNumberFormat="1" applyFill="1" applyBorder="1"/>
    <xf numFmtId="164" fontId="5" fillId="2" borderId="3" xfId="2" applyNumberFormat="1" applyFill="1" applyBorder="1" applyAlignment="1">
      <alignment horizontal="center"/>
    </xf>
    <xf numFmtId="0" fontId="5" fillId="2" borderId="0" xfId="2" applyFill="1" applyAlignment="1">
      <alignment horizontal="left" vertical="center"/>
    </xf>
    <xf numFmtId="0" fontId="5" fillId="2" borderId="0" xfId="2" applyFill="1" applyAlignment="1">
      <alignment horizontal="center"/>
    </xf>
    <xf numFmtId="166" fontId="5" fillId="2" borderId="0" xfId="2" applyNumberFormat="1" applyFill="1"/>
    <xf numFmtId="164" fontId="5" fillId="2" borderId="0" xfId="2" applyNumberFormat="1" applyFill="1" applyAlignment="1">
      <alignment horizontal="center"/>
    </xf>
    <xf numFmtId="166" fontId="5" fillId="2" borderId="1" xfId="2" applyNumberFormat="1" applyFill="1" applyBorder="1"/>
    <xf numFmtId="164" fontId="5" fillId="2" borderId="1" xfId="2" applyNumberFormat="1" applyFill="1" applyBorder="1" applyAlignment="1">
      <alignment horizontal="center"/>
    </xf>
    <xf numFmtId="0" fontId="5" fillId="2" borderId="0" xfId="0" applyFont="1" applyFill="1" applyAlignment="1">
      <alignment horizontal="left"/>
    </xf>
    <xf numFmtId="0" fontId="0" fillId="2" borderId="0" xfId="0" applyFill="1" applyAlignment="1">
      <alignment horizontal="left"/>
    </xf>
    <xf numFmtId="0" fontId="22" fillId="2" borderId="0" xfId="0" applyFont="1" applyFill="1"/>
    <xf numFmtId="164" fontId="5" fillId="2" borderId="0" xfId="0" applyNumberFormat="1" applyFont="1" applyFill="1"/>
    <xf numFmtId="166" fontId="0" fillId="2" borderId="0" xfId="0" applyNumberFormat="1" applyFill="1"/>
    <xf numFmtId="0" fontId="12" fillId="2" borderId="0" xfId="0" applyFont="1" applyFill="1" applyAlignment="1">
      <alignment vertical="center"/>
    </xf>
    <xf numFmtId="1" fontId="9" fillId="3" borderId="2" xfId="1" applyNumberFormat="1" applyFont="1" applyFill="1" applyBorder="1" applyAlignment="1">
      <alignment horizontal="left"/>
    </xf>
    <xf numFmtId="1" fontId="5" fillId="4" borderId="13" xfId="2" applyNumberFormat="1" applyFill="1" applyBorder="1" applyAlignment="1">
      <alignment horizontal="centerContinuous" vertical="center" wrapText="1"/>
    </xf>
    <xf numFmtId="166" fontId="5" fillId="4" borderId="2" xfId="2" applyNumberFormat="1" applyFill="1" applyBorder="1"/>
    <xf numFmtId="0" fontId="6" fillId="4" borderId="0" xfId="2" applyFont="1" applyFill="1"/>
    <xf numFmtId="0" fontId="5" fillId="4" borderId="0" xfId="2" applyFill="1"/>
    <xf numFmtId="0" fontId="6" fillId="4" borderId="0" xfId="4" applyFill="1"/>
    <xf numFmtId="0" fontId="0" fillId="4" borderId="0" xfId="0" applyFill="1"/>
    <xf numFmtId="1" fontId="5" fillId="4" borderId="14" xfId="2" applyNumberFormat="1" applyFill="1" applyBorder="1" applyAlignment="1">
      <alignment horizontal="center" vertical="center" wrapText="1"/>
    </xf>
    <xf numFmtId="1" fontId="5" fillId="4" borderId="3" xfId="2" applyNumberFormat="1" applyFill="1" applyBorder="1" applyAlignment="1">
      <alignment horizontal="center" vertical="center" wrapText="1"/>
    </xf>
    <xf numFmtId="1" fontId="5" fillId="4" borderId="1" xfId="2" applyNumberFormat="1" applyFill="1" applyBorder="1" applyAlignment="1">
      <alignment horizontal="centerContinuous" vertical="center" wrapText="1"/>
    </xf>
    <xf numFmtId="1" fontId="17" fillId="0" borderId="0" xfId="1" applyNumberFormat="1" applyFont="1" applyAlignment="1">
      <alignment horizontal="left" vertical="center"/>
    </xf>
    <xf numFmtId="167" fontId="9" fillId="3" borderId="2" xfId="1" applyNumberFormat="1" applyFont="1" applyFill="1" applyBorder="1" applyAlignment="1">
      <alignment horizontal="center"/>
    </xf>
    <xf numFmtId="0" fontId="5" fillId="3" borderId="2" xfId="2" applyFill="1" applyBorder="1" applyAlignment="1">
      <alignment horizontal="center"/>
    </xf>
    <xf numFmtId="1" fontId="6" fillId="36" borderId="0" xfId="1" applyNumberFormat="1" applyFont="1" applyFill="1" applyAlignment="1">
      <alignment horizontal="left"/>
    </xf>
    <xf numFmtId="0" fontId="6" fillId="36" borderId="0" xfId="2" applyFont="1" applyFill="1"/>
    <xf numFmtId="164" fontId="6" fillId="36" borderId="0" xfId="2" applyNumberFormat="1" applyFont="1" applyFill="1" applyAlignment="1">
      <alignment horizontal="center"/>
    </xf>
    <xf numFmtId="0" fontId="0" fillId="36" borderId="0" xfId="0" applyFill="1"/>
    <xf numFmtId="0" fontId="20" fillId="2" borderId="2" xfId="2" applyFont="1" applyFill="1" applyBorder="1" applyAlignment="1">
      <alignment horizontal="center"/>
    </xf>
    <xf numFmtId="166" fontId="20" fillId="2" borderId="2" xfId="2" applyNumberFormat="1" applyFont="1" applyFill="1" applyBorder="1"/>
    <xf numFmtId="166" fontId="20" fillId="4" borderId="2" xfId="2" applyNumberFormat="1" applyFont="1" applyFill="1" applyBorder="1"/>
    <xf numFmtId="164" fontId="20" fillId="2" borderId="2" xfId="2" applyNumberFormat="1" applyFont="1" applyFill="1" applyBorder="1" applyAlignment="1">
      <alignment horizontal="center"/>
    </xf>
    <xf numFmtId="0" fontId="20" fillId="3" borderId="2" xfId="2" applyFont="1" applyFill="1" applyBorder="1" applyAlignment="1">
      <alignment horizontal="center"/>
    </xf>
    <xf numFmtId="166" fontId="20" fillId="3" borderId="2" xfId="2" applyNumberFormat="1" applyFont="1" applyFill="1" applyBorder="1"/>
    <xf numFmtId="164" fontId="20" fillId="3" borderId="2" xfId="2" applyNumberFormat="1" applyFont="1" applyFill="1" applyBorder="1" applyAlignment="1">
      <alignment horizontal="center"/>
    </xf>
    <xf numFmtId="166" fontId="20" fillId="4" borderId="15" xfId="2" applyNumberFormat="1" applyFont="1" applyFill="1" applyBorder="1"/>
    <xf numFmtId="169" fontId="17" fillId="2" borderId="0" xfId="1" applyNumberFormat="1" applyFont="1" applyFill="1" applyAlignment="1">
      <alignment horizontal="left" vertical="center"/>
    </xf>
    <xf numFmtId="169" fontId="0" fillId="2" borderId="0" xfId="0" applyNumberFormat="1" applyFill="1"/>
    <xf numFmtId="169" fontId="0" fillId="36" borderId="0" xfId="0" applyNumberFormat="1" applyFill="1"/>
    <xf numFmtId="0" fontId="13" fillId="2" borderId="0" xfId="0" applyFont="1" applyFill="1" applyAlignment="1">
      <alignment horizontal="left" vertical="center"/>
    </xf>
    <xf numFmtId="0" fontId="14" fillId="2" borderId="0" xfId="5" applyFont="1" applyFill="1" applyAlignment="1">
      <alignment horizontal="left" vertical="center"/>
    </xf>
    <xf numFmtId="1" fontId="14" fillId="2" borderId="0" xfId="5" applyNumberFormat="1" applyFont="1" applyFill="1" applyAlignment="1">
      <alignment horizontal="left" vertical="center"/>
    </xf>
    <xf numFmtId="1" fontId="8" fillId="2" borderId="0" xfId="1" applyNumberFormat="1" applyFont="1" applyFill="1" applyAlignment="1">
      <alignment horizontal="left" wrapText="1"/>
    </xf>
    <xf numFmtId="1" fontId="5" fillId="2" borderId="2" xfId="1" applyNumberFormat="1" applyFont="1" applyFill="1" applyBorder="1" applyAlignment="1">
      <alignment horizontal="left" vertical="center" wrapText="1"/>
    </xf>
    <xf numFmtId="1" fontId="5" fillId="2" borderId="2" xfId="1" applyNumberFormat="1" applyFont="1" applyFill="1" applyBorder="1" applyAlignment="1">
      <alignment vertical="center" wrapText="1"/>
    </xf>
    <xf numFmtId="1" fontId="5" fillId="3" borderId="2" xfId="1" applyNumberFormat="1" applyFont="1" applyFill="1" applyBorder="1" applyAlignment="1">
      <alignment horizontal="left" vertical="center" wrapText="1"/>
    </xf>
    <xf numFmtId="0" fontId="16" fillId="2" borderId="0" xfId="0" applyFont="1" applyFill="1" applyAlignment="1">
      <alignment horizontal="left" vertical="center"/>
    </xf>
    <xf numFmtId="1" fontId="9" fillId="4" borderId="2" xfId="1" applyNumberFormat="1" applyFont="1" applyFill="1" applyBorder="1" applyAlignment="1">
      <alignment horizontal="left" vertical="center"/>
    </xf>
    <xf numFmtId="0" fontId="9" fillId="4" borderId="2" xfId="1" applyFont="1" applyFill="1" applyBorder="1" applyAlignment="1">
      <alignment horizontal="center" vertical="center" wrapText="1"/>
    </xf>
    <xf numFmtId="1" fontId="5" fillId="4" borderId="2" xfId="1" applyNumberFormat="1" applyFont="1" applyFill="1" applyBorder="1" applyAlignment="1">
      <alignment horizontal="center" vertical="center"/>
    </xf>
    <xf numFmtId="1" fontId="17" fillId="2" borderId="0" xfId="1" applyNumberFormat="1" applyFont="1" applyFill="1" applyAlignment="1">
      <alignment horizontal="left" vertical="center"/>
    </xf>
    <xf numFmtId="1" fontId="9" fillId="4" borderId="2" xfId="1" applyNumberFormat="1" applyFont="1" applyFill="1" applyBorder="1" applyAlignment="1">
      <alignment horizontal="left" vertical="center" wrapText="1"/>
    </xf>
    <xf numFmtId="0" fontId="20" fillId="2" borderId="2" xfId="2" applyFont="1" applyFill="1" applyBorder="1" applyAlignment="1">
      <alignment horizontal="left" vertical="center"/>
    </xf>
    <xf numFmtId="0" fontId="5" fillId="2" borderId="2" xfId="2" applyFill="1" applyBorder="1" applyAlignment="1">
      <alignment horizontal="left" vertical="center" wrapText="1"/>
    </xf>
    <xf numFmtId="0" fontId="5" fillId="2" borderId="2" xfId="2" applyFill="1" applyBorder="1" applyAlignment="1">
      <alignment horizontal="left" vertical="center"/>
    </xf>
    <xf numFmtId="0" fontId="5" fillId="3" borderId="2" xfId="2" applyFill="1" applyBorder="1" applyAlignment="1">
      <alignment horizontal="left" vertical="center"/>
    </xf>
    <xf numFmtId="164" fontId="5" fillId="4" borderId="2" xfId="2" applyNumberFormat="1" applyFill="1" applyBorder="1" applyAlignment="1">
      <alignment horizontal="center" vertical="center" wrapText="1"/>
    </xf>
    <xf numFmtId="0" fontId="15" fillId="4" borderId="2" xfId="0" applyFont="1" applyFill="1" applyBorder="1" applyAlignment="1">
      <alignment horizontal="center" vertical="center" wrapText="1"/>
    </xf>
    <xf numFmtId="1" fontId="5" fillId="4" borderId="2" xfId="2" applyNumberFormat="1" applyFill="1" applyBorder="1" applyAlignment="1">
      <alignment horizontal="left" vertical="center" wrapText="1"/>
    </xf>
    <xf numFmtId="1" fontId="5" fillId="4" borderId="2" xfId="2" applyNumberFormat="1" applyFill="1" applyBorder="1" applyAlignment="1">
      <alignment horizontal="center" vertical="center" wrapText="1"/>
    </xf>
    <xf numFmtId="1" fontId="16" fillId="2" borderId="0" xfId="1" applyNumberFormat="1" applyFont="1" applyFill="1" applyAlignment="1">
      <alignment horizontal="left" vertical="top"/>
    </xf>
    <xf numFmtId="1" fontId="16" fillId="2" borderId="16" xfId="1" applyNumberFormat="1" applyFont="1" applyFill="1" applyBorder="1" applyAlignment="1">
      <alignment horizontal="left" vertical="top"/>
    </xf>
    <xf numFmtId="0" fontId="5" fillId="2" borderId="3" xfId="2" applyFill="1" applyBorder="1" applyAlignment="1">
      <alignment horizontal="left" vertical="center"/>
    </xf>
    <xf numFmtId="0" fontId="5" fillId="2" borderId="1" xfId="2" applyFill="1" applyBorder="1" applyAlignment="1">
      <alignment horizontal="left" vertical="center"/>
    </xf>
  </cellXfs>
  <cellStyles count="87">
    <cellStyle name="20% - Accent1" xfId="24" builtinId="30" customBuiltin="1"/>
    <cellStyle name="20% - Accent1 2" xfId="50" xr:uid="{00000000-0005-0000-0000-000037000000}"/>
    <cellStyle name="20% - Accent1 3" xfId="69" xr:uid="{EF687E17-60DD-46F4-9D5B-20D522559F02}"/>
    <cellStyle name="20% - Accent2" xfId="28" builtinId="34" customBuiltin="1"/>
    <cellStyle name="20% - Accent2 2" xfId="53" xr:uid="{00000000-0005-0000-0000-000038000000}"/>
    <cellStyle name="20% - Accent2 3" xfId="72" xr:uid="{FD124383-FFDD-4528-B6C8-F572DC5F944F}"/>
    <cellStyle name="20% - Accent3" xfId="32" builtinId="38" customBuiltin="1"/>
    <cellStyle name="20% - Accent3 2" xfId="56" xr:uid="{00000000-0005-0000-0000-000039000000}"/>
    <cellStyle name="20% - Accent3 3" xfId="75" xr:uid="{2C5E6069-0B83-4F79-9B16-9B081848D6E7}"/>
    <cellStyle name="20% - Accent4" xfId="36" builtinId="42" customBuiltin="1"/>
    <cellStyle name="20% - Accent4 2" xfId="59" xr:uid="{00000000-0005-0000-0000-00003A000000}"/>
    <cellStyle name="20% - Accent4 3" xfId="78" xr:uid="{77EA782D-061A-4DC6-A36A-FBD9502AB29D}"/>
    <cellStyle name="20% - Accent5" xfId="40" builtinId="46" customBuiltin="1"/>
    <cellStyle name="20% - Accent5 2" xfId="62" xr:uid="{00000000-0005-0000-0000-00003B000000}"/>
    <cellStyle name="20% - Accent5 3" xfId="81" xr:uid="{0CBBF982-2AD3-4DF8-A298-64AE83D88CB0}"/>
    <cellStyle name="20% - Accent6" xfId="44" builtinId="50" customBuiltin="1"/>
    <cellStyle name="20% - Accent6 2" xfId="65" xr:uid="{00000000-0005-0000-0000-00003C000000}"/>
    <cellStyle name="20% - Accent6 3" xfId="84" xr:uid="{8C8A85AF-6825-4FCF-8D9C-A94D02060C11}"/>
    <cellStyle name="40% - Accent1" xfId="25" builtinId="31" customBuiltin="1"/>
    <cellStyle name="40% - Accent1 2" xfId="51" xr:uid="{00000000-0005-0000-0000-00003D000000}"/>
    <cellStyle name="40% - Accent1 3" xfId="70" xr:uid="{8D822C91-AF36-466D-B6BF-22D453A0B000}"/>
    <cellStyle name="40% - Accent2" xfId="29" builtinId="35" customBuiltin="1"/>
    <cellStyle name="40% - Accent2 2" xfId="54" xr:uid="{00000000-0005-0000-0000-00003E000000}"/>
    <cellStyle name="40% - Accent2 3" xfId="73" xr:uid="{36C4F6F6-4203-45AA-978A-4652B0D48041}"/>
    <cellStyle name="40% - Accent3" xfId="33" builtinId="39" customBuiltin="1"/>
    <cellStyle name="40% - Accent3 2" xfId="57" xr:uid="{00000000-0005-0000-0000-00003F000000}"/>
    <cellStyle name="40% - Accent3 3" xfId="76" xr:uid="{49FC6530-6A05-4F3A-B597-E098A37D4C24}"/>
    <cellStyle name="40% - Accent4" xfId="37" builtinId="43" customBuiltin="1"/>
    <cellStyle name="40% - Accent4 2" xfId="60" xr:uid="{00000000-0005-0000-0000-000040000000}"/>
    <cellStyle name="40% - Accent4 3" xfId="79" xr:uid="{A7FEE9AE-23F0-4A27-9D17-71C1EF35BE29}"/>
    <cellStyle name="40% - Accent5" xfId="41" builtinId="47" customBuiltin="1"/>
    <cellStyle name="40% - Accent5 2" xfId="63" xr:uid="{00000000-0005-0000-0000-000041000000}"/>
    <cellStyle name="40% - Accent5 3" xfId="82" xr:uid="{83AD72DA-013D-4BBD-93F0-2E1B1E8C8F1D}"/>
    <cellStyle name="40% - Accent6" xfId="45" builtinId="51" customBuiltin="1"/>
    <cellStyle name="40% - Accent6 2" xfId="66" xr:uid="{00000000-0005-0000-0000-000042000000}"/>
    <cellStyle name="40% - Accent6 3" xfId="85" xr:uid="{9FE78D10-CF91-4B46-BF25-FF8627092A99}"/>
    <cellStyle name="60% - Accent1" xfId="26" builtinId="32" customBuiltin="1"/>
    <cellStyle name="60% - Accent1 2" xfId="52" xr:uid="{00000000-0005-0000-0000-000043000000}"/>
    <cellStyle name="60% - Accent1 3" xfId="71" xr:uid="{B8F08CF8-0683-4D80-AAE9-CE5E0D8AEC9A}"/>
    <cellStyle name="60% - Accent2" xfId="30" builtinId="36" customBuiltin="1"/>
    <cellStyle name="60% - Accent2 2" xfId="55" xr:uid="{00000000-0005-0000-0000-000044000000}"/>
    <cellStyle name="60% - Accent2 3" xfId="74" xr:uid="{47BCBD8B-C36A-426C-B66C-A96C73F26C9A}"/>
    <cellStyle name="60% - Accent3" xfId="34" builtinId="40" customBuiltin="1"/>
    <cellStyle name="60% - Accent3 2" xfId="58" xr:uid="{00000000-0005-0000-0000-000045000000}"/>
    <cellStyle name="60% - Accent3 3" xfId="77" xr:uid="{A0ED7970-7865-48AF-9203-E8CCDC7491CE}"/>
    <cellStyle name="60% - Accent4" xfId="38" builtinId="44" customBuiltin="1"/>
    <cellStyle name="60% - Accent4 2" xfId="61" xr:uid="{00000000-0005-0000-0000-000046000000}"/>
    <cellStyle name="60% - Accent4 3" xfId="80" xr:uid="{048128EB-AF13-4C33-96F5-0F1BCFAF796B}"/>
    <cellStyle name="60% - Accent5" xfId="42" builtinId="48" customBuiltin="1"/>
    <cellStyle name="60% - Accent5 2" xfId="64" xr:uid="{00000000-0005-0000-0000-000047000000}"/>
    <cellStyle name="60% - Accent5 3" xfId="83" xr:uid="{82124A97-7A9C-4387-94FF-DEB2002F6F33}"/>
    <cellStyle name="60% - Accent6" xfId="46" builtinId="52" customBuiltin="1"/>
    <cellStyle name="60% - Accent6 2" xfId="67" xr:uid="{00000000-0005-0000-0000-000048000000}"/>
    <cellStyle name="60% - Accent6 3" xfId="86" xr:uid="{C5C78B04-9351-48EB-A486-D01B967C6D0E}"/>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3" builtinId="27" customBuiltin="1"/>
    <cellStyle name="Calculation" xfId="17" builtinId="22" customBuiltin="1"/>
    <cellStyle name="Check Cell" xfId="19" builtinId="23" customBuiltin="1"/>
    <cellStyle name="Comma" xfId="6" builtinId="3"/>
    <cellStyle name="Explanatory Text" xfId="21"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xfId="5" builtinId="8"/>
    <cellStyle name="Input" xfId="15" builtinId="20" customBuiltin="1"/>
    <cellStyle name="Linked Cell" xfId="18" builtinId="24" customBuiltin="1"/>
    <cellStyle name="Neutral" xfId="14" builtinId="28" customBuiltin="1"/>
    <cellStyle name="Normal" xfId="0" builtinId="0"/>
    <cellStyle name="Normal 2" xfId="47" xr:uid="{00000000-0005-0000-0000-000035000000}"/>
    <cellStyle name="Normal_alltabls" xfId="1" xr:uid="{00000000-0005-0000-0000-000003000000}"/>
    <cellStyle name="Normal_DT Table 9.01" xfId="2" xr:uid="{00000000-0005-0000-0000-000004000000}"/>
    <cellStyle name="Normal_Migration PLT new table templates" xfId="3" xr:uid="{00000000-0005-0000-0000-000005000000}"/>
    <cellStyle name="Normal_NHHTABS" xfId="4" xr:uid="{00000000-0005-0000-0000-000006000000}"/>
    <cellStyle name="Note 2" xfId="48" xr:uid="{00000000-0005-0000-0000-000036000000}"/>
    <cellStyle name="Note 3" xfId="49" xr:uid="{00000000-0005-0000-0000-000049000000}"/>
    <cellStyle name="Note 4" xfId="68" xr:uid="{CB8C17E6-6E17-42E7-91E4-5C03BBF0F5EE}"/>
    <cellStyle name="Output" xfId="16" builtinId="21" customBuiltin="1"/>
    <cellStyle name="Title" xfId="7" builtinId="15" customBuiltin="1"/>
    <cellStyle name="Total" xfId="22" builtinId="25" customBuiltin="1"/>
    <cellStyle name="Warning Text" xfId="20" builtinId="11" customBuiltin="1"/>
  </cellStyles>
  <dxfs count="0"/>
  <tableStyles count="0" defaultTableStyle="TableStyleMedium9" defaultPivotStyle="PivotStyleLight16"/>
  <colors>
    <mruColors>
      <color rgb="FF136B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Household numbers and type, Kaikōura District</a:t>
            </a:r>
          </a:p>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Medium projection, 2018(base)–2043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v>Family</c:v>
          </c:tx>
          <c:spPr>
            <a:solidFill>
              <a:schemeClr val="accent1"/>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TA'!$H$6:$H$11</c:f>
              <c:numCache>
                <c:formatCode>#,##0\ \ </c:formatCode>
                <c:ptCount val="6"/>
                <c:pt idx="0">
                  <c:v>1200</c:v>
                </c:pt>
                <c:pt idx="1">
                  <c:v>1200</c:v>
                </c:pt>
                <c:pt idx="2">
                  <c:v>1300</c:v>
                </c:pt>
                <c:pt idx="3">
                  <c:v>1300</c:v>
                </c:pt>
                <c:pt idx="4">
                  <c:v>1300</c:v>
                </c:pt>
                <c:pt idx="5">
                  <c:v>1300</c:v>
                </c:pt>
              </c:numCache>
            </c:numRef>
          </c:val>
          <c:extLst>
            <c:ext xmlns:c16="http://schemas.microsoft.com/office/drawing/2014/chart" uri="{C3380CC4-5D6E-409C-BE32-E72D297353CC}">
              <c16:uniqueId val="{00000000-DD66-46D2-BEA8-5B0ECDE5A79C}"/>
            </c:ext>
          </c:extLst>
        </c:ser>
        <c:ser>
          <c:idx val="1"/>
          <c:order val="1"/>
          <c:tx>
            <c:v>Other multi-person</c:v>
          </c:tx>
          <c:spPr>
            <a:solidFill>
              <a:schemeClr val="accent2"/>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TA'!$I$6:$I$11</c:f>
              <c:numCache>
                <c:formatCode>#,##0\ \ </c:formatCode>
                <c:ptCount val="6"/>
                <c:pt idx="0">
                  <c:v>100</c:v>
                </c:pt>
                <c:pt idx="1">
                  <c:v>100</c:v>
                </c:pt>
                <c:pt idx="2">
                  <c:v>100</c:v>
                </c:pt>
                <c:pt idx="3">
                  <c:v>100</c:v>
                </c:pt>
                <c:pt idx="4">
                  <c:v>100</c:v>
                </c:pt>
                <c:pt idx="5">
                  <c:v>100</c:v>
                </c:pt>
              </c:numCache>
            </c:numRef>
          </c:val>
          <c:extLst>
            <c:ext xmlns:c16="http://schemas.microsoft.com/office/drawing/2014/chart" uri="{C3380CC4-5D6E-409C-BE32-E72D297353CC}">
              <c16:uniqueId val="{00000001-DD66-46D2-BEA8-5B0ECDE5A79C}"/>
            </c:ext>
          </c:extLst>
        </c:ser>
        <c:ser>
          <c:idx val="2"/>
          <c:order val="2"/>
          <c:tx>
            <c:v>One-person</c:v>
          </c:tx>
          <c:spPr>
            <a:solidFill>
              <a:schemeClr val="accent3"/>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TA'!$J$6:$J$11</c:f>
              <c:numCache>
                <c:formatCode>#,##0\ \ </c:formatCode>
                <c:ptCount val="6"/>
                <c:pt idx="0">
                  <c:v>400</c:v>
                </c:pt>
                <c:pt idx="1">
                  <c:v>500</c:v>
                </c:pt>
                <c:pt idx="2">
                  <c:v>500</c:v>
                </c:pt>
                <c:pt idx="3">
                  <c:v>500</c:v>
                </c:pt>
                <c:pt idx="4">
                  <c:v>500</c:v>
                </c:pt>
                <c:pt idx="5">
                  <c:v>500</c:v>
                </c:pt>
              </c:numCache>
            </c:numRef>
          </c:val>
          <c:extLst>
            <c:ext xmlns:c16="http://schemas.microsoft.com/office/drawing/2014/chart" uri="{C3380CC4-5D6E-409C-BE32-E72D297353CC}">
              <c16:uniqueId val="{00000002-DD66-46D2-BEA8-5B0ECDE5A79C}"/>
            </c:ext>
          </c:extLst>
        </c:ser>
        <c:dLbls>
          <c:showLegendKey val="0"/>
          <c:showVal val="0"/>
          <c:showCatName val="0"/>
          <c:showSerName val="0"/>
          <c:showPercent val="0"/>
          <c:showBubbleSize val="0"/>
        </c:dLbls>
        <c:gapWidth val="150"/>
        <c:overlap val="100"/>
        <c:axId val="650302320"/>
        <c:axId val="650302864"/>
      </c:barChart>
      <c:catAx>
        <c:axId val="6503023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0302864"/>
        <c:crosses val="autoZero"/>
        <c:auto val="1"/>
        <c:lblAlgn val="ctr"/>
        <c:lblOffset val="100"/>
        <c:noMultiLvlLbl val="0"/>
      </c:catAx>
      <c:valAx>
        <c:axId val="650302864"/>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rgbClr val="136B99"/>
                    </a:solidFill>
                    <a:latin typeface="Arial" panose="020B0604020202020204" pitchFamily="34" charset="0"/>
                    <a:ea typeface="+mn-ea"/>
                    <a:cs typeface="Arial" panose="020B0604020202020204" pitchFamily="34" charset="0"/>
                  </a:defRPr>
                </a:pPr>
                <a:r>
                  <a:rPr lang="en-US" b="1">
                    <a:solidFill>
                      <a:srgbClr val="136B99"/>
                    </a:solidFill>
                    <a:latin typeface="Arial" panose="020B0604020202020204" pitchFamily="34" charset="0"/>
                    <a:cs typeface="Arial" panose="020B0604020202020204" pitchFamily="34" charset="0"/>
                  </a:rPr>
                  <a:t>Number of households</a:t>
                </a:r>
              </a:p>
            </c:rich>
          </c:tx>
          <c:overlay val="0"/>
          <c:spPr>
            <a:noFill/>
            <a:ln>
              <a:noFill/>
            </a:ln>
            <a:effectLst/>
          </c:spPr>
          <c:txPr>
            <a:bodyPr rot="0" spcFirstLastPara="1" vertOverflow="ellipsis" vert="horz" wrap="square" anchor="ctr" anchorCtr="1"/>
            <a:lstStyle/>
            <a:p>
              <a:pPr>
                <a:defRPr sz="1000" b="1" i="0" u="none" strike="noStrike" kern="1200" baseline="0">
                  <a:solidFill>
                    <a:srgbClr val="136B99"/>
                  </a:solidFill>
                  <a:latin typeface="Arial" panose="020B0604020202020204" pitchFamily="34" charset="0"/>
                  <a:ea typeface="+mn-ea"/>
                  <a:cs typeface="Arial" panose="020B0604020202020204" pitchFamily="34" charset="0"/>
                </a:defRPr>
              </a:pPr>
              <a:endParaRPr lang="en-US"/>
            </a:p>
          </c:txPr>
        </c:title>
        <c:numFmt formatCode="#,##0\ \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0302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i="0" kern="1200" spc="0" baseline="0">
                <a:solidFill>
                  <a:srgbClr val="136B99"/>
                </a:solidFill>
                <a:effectLst/>
                <a:latin typeface="Arial" panose="020B0604020202020204" pitchFamily="34" charset="0"/>
                <a:cs typeface="Arial" panose="020B0604020202020204" pitchFamily="34" charset="0"/>
              </a:rPr>
              <a:t>Household numbers and type, Waitaki District</a:t>
            </a:r>
            <a:endParaRPr lang="en-NZ" sz="1200">
              <a:effectLst/>
            </a:endParaRPr>
          </a:p>
          <a:p>
            <a:pPr>
              <a:defRPr sz="1400" b="0" i="0" u="none" strike="noStrike" kern="1200" spc="0" baseline="0">
                <a:solidFill>
                  <a:schemeClr val="tx1">
                    <a:lumMod val="65000"/>
                    <a:lumOff val="35000"/>
                  </a:schemeClr>
                </a:solidFill>
                <a:latin typeface="+mn-lt"/>
                <a:ea typeface="+mn-ea"/>
                <a:cs typeface="+mn-cs"/>
              </a:defRPr>
            </a:pPr>
            <a:r>
              <a:rPr lang="en-NZ" sz="1200" b="1" i="0" kern="1200" spc="0" baseline="0">
                <a:solidFill>
                  <a:srgbClr val="136B99"/>
                </a:solidFill>
                <a:effectLst/>
                <a:latin typeface="Arial" panose="020B0604020202020204" pitchFamily="34" charset="0"/>
                <a:cs typeface="Arial" panose="020B0604020202020204" pitchFamily="34" charset="0"/>
              </a:rPr>
              <a:t>Medium projection, 2018(base)–2043</a:t>
            </a:r>
            <a:endParaRPr lang="en-NZ" sz="12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v>Family</c:v>
          </c:tx>
          <c:spPr>
            <a:solidFill>
              <a:schemeClr val="accent1"/>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TA'!$H$60:$H$65</c:f>
              <c:numCache>
                <c:formatCode>#,##0\ \ </c:formatCode>
                <c:ptCount val="6"/>
                <c:pt idx="0">
                  <c:v>6500</c:v>
                </c:pt>
                <c:pt idx="1">
                  <c:v>6900</c:v>
                </c:pt>
                <c:pt idx="2">
                  <c:v>7100</c:v>
                </c:pt>
                <c:pt idx="3">
                  <c:v>7200</c:v>
                </c:pt>
                <c:pt idx="4">
                  <c:v>7300</c:v>
                </c:pt>
                <c:pt idx="5">
                  <c:v>7300</c:v>
                </c:pt>
              </c:numCache>
            </c:numRef>
          </c:val>
          <c:extLst>
            <c:ext xmlns:c16="http://schemas.microsoft.com/office/drawing/2014/chart" uri="{C3380CC4-5D6E-409C-BE32-E72D297353CC}">
              <c16:uniqueId val="{00000000-5E02-4714-BDCB-6B968DE31DB6}"/>
            </c:ext>
          </c:extLst>
        </c:ser>
        <c:ser>
          <c:idx val="1"/>
          <c:order val="1"/>
          <c:tx>
            <c:v>Other multi-person</c:v>
          </c:tx>
          <c:spPr>
            <a:solidFill>
              <a:schemeClr val="accent2"/>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TA'!$I$60:$I$65</c:f>
              <c:numCache>
                <c:formatCode>#,##0\ \ </c:formatCode>
                <c:ptCount val="6"/>
                <c:pt idx="0">
                  <c:v>300</c:v>
                </c:pt>
                <c:pt idx="1">
                  <c:v>300</c:v>
                </c:pt>
                <c:pt idx="2">
                  <c:v>300</c:v>
                </c:pt>
                <c:pt idx="3">
                  <c:v>300</c:v>
                </c:pt>
                <c:pt idx="4">
                  <c:v>400</c:v>
                </c:pt>
                <c:pt idx="5">
                  <c:v>400</c:v>
                </c:pt>
              </c:numCache>
            </c:numRef>
          </c:val>
          <c:extLst>
            <c:ext xmlns:c16="http://schemas.microsoft.com/office/drawing/2014/chart" uri="{C3380CC4-5D6E-409C-BE32-E72D297353CC}">
              <c16:uniqueId val="{00000001-5E02-4714-BDCB-6B968DE31DB6}"/>
            </c:ext>
          </c:extLst>
        </c:ser>
        <c:ser>
          <c:idx val="2"/>
          <c:order val="2"/>
          <c:tx>
            <c:v>One-person</c:v>
          </c:tx>
          <c:spPr>
            <a:solidFill>
              <a:schemeClr val="accent3"/>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TA'!$J$60:$J$65</c:f>
              <c:numCache>
                <c:formatCode>#,##0\ \ </c:formatCode>
                <c:ptCount val="6"/>
                <c:pt idx="0">
                  <c:v>2800</c:v>
                </c:pt>
                <c:pt idx="1">
                  <c:v>2900</c:v>
                </c:pt>
                <c:pt idx="2">
                  <c:v>3000</c:v>
                </c:pt>
                <c:pt idx="3">
                  <c:v>3000</c:v>
                </c:pt>
                <c:pt idx="4">
                  <c:v>3000</c:v>
                </c:pt>
                <c:pt idx="5">
                  <c:v>3000</c:v>
                </c:pt>
              </c:numCache>
            </c:numRef>
          </c:val>
          <c:extLst>
            <c:ext xmlns:c16="http://schemas.microsoft.com/office/drawing/2014/chart" uri="{C3380CC4-5D6E-409C-BE32-E72D297353CC}">
              <c16:uniqueId val="{00000002-5E02-4714-BDCB-6B968DE31DB6}"/>
            </c:ext>
          </c:extLst>
        </c:ser>
        <c:dLbls>
          <c:showLegendKey val="0"/>
          <c:showVal val="0"/>
          <c:showCatName val="0"/>
          <c:showSerName val="0"/>
          <c:showPercent val="0"/>
          <c:showBubbleSize val="0"/>
        </c:dLbls>
        <c:gapWidth val="150"/>
        <c:overlap val="100"/>
        <c:axId val="651866128"/>
        <c:axId val="651868848"/>
      </c:barChart>
      <c:catAx>
        <c:axId val="6518661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1868848"/>
        <c:crosses val="autoZero"/>
        <c:auto val="1"/>
        <c:lblAlgn val="ctr"/>
        <c:lblOffset val="100"/>
        <c:noMultiLvlLbl val="0"/>
      </c:catAx>
      <c:valAx>
        <c:axId val="651868848"/>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rgbClr val="136B99"/>
                    </a:solidFill>
                    <a:latin typeface="Arial" panose="020B0604020202020204" pitchFamily="34" charset="0"/>
                    <a:ea typeface="+mn-ea"/>
                    <a:cs typeface="Arial" panose="020B0604020202020204" pitchFamily="34" charset="0"/>
                  </a:defRPr>
                </a:pPr>
                <a:r>
                  <a:rPr lang="en-US" b="1">
                    <a:solidFill>
                      <a:srgbClr val="136B99"/>
                    </a:solidFill>
                    <a:latin typeface="Arial" panose="020B0604020202020204" pitchFamily="34" charset="0"/>
                    <a:cs typeface="Arial" panose="020B0604020202020204" pitchFamily="34" charset="0"/>
                  </a:rPr>
                  <a:t>Number of households</a:t>
                </a:r>
              </a:p>
            </c:rich>
          </c:tx>
          <c:overlay val="0"/>
          <c:spPr>
            <a:noFill/>
            <a:ln>
              <a:noFill/>
            </a:ln>
            <a:effectLst/>
          </c:spPr>
          <c:txPr>
            <a:bodyPr rot="0" spcFirstLastPara="1" vertOverflow="ellipsis" vert="horz" wrap="square" anchor="ctr" anchorCtr="1"/>
            <a:lstStyle/>
            <a:p>
              <a:pPr>
                <a:defRPr sz="1000" b="1" i="0" u="none" strike="noStrike" kern="1200" baseline="0">
                  <a:solidFill>
                    <a:srgbClr val="136B99"/>
                  </a:solidFill>
                  <a:latin typeface="Arial" panose="020B0604020202020204" pitchFamily="34" charset="0"/>
                  <a:ea typeface="+mn-ea"/>
                  <a:cs typeface="Arial" panose="020B0604020202020204" pitchFamily="34" charset="0"/>
                </a:defRPr>
              </a:pPr>
              <a:endParaRPr lang="en-US"/>
            </a:p>
          </c:txPr>
        </c:title>
        <c:numFmt formatCode="#,##0\ \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1866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400" b="1" i="0" kern="1200" spc="0" baseline="0">
                <a:solidFill>
                  <a:srgbClr val="136B99"/>
                </a:solidFill>
                <a:effectLst/>
                <a:latin typeface="Arial" panose="020B0604020202020204" pitchFamily="34" charset="0"/>
                <a:cs typeface="Arial" panose="020B0604020202020204" pitchFamily="34" charset="0"/>
              </a:rPr>
              <a:t>Family numbers and type, Kaikōura District</a:t>
            </a:r>
            <a:endParaRPr lang="en-NZ">
              <a:effectLst/>
            </a:endParaRPr>
          </a:p>
          <a:p>
            <a:pPr>
              <a:defRPr sz="1400" b="0" i="0" u="none" strike="noStrike" kern="1200" spc="0" baseline="0">
                <a:solidFill>
                  <a:schemeClr val="tx1">
                    <a:lumMod val="65000"/>
                    <a:lumOff val="35000"/>
                  </a:schemeClr>
                </a:solidFill>
                <a:latin typeface="+mn-lt"/>
                <a:ea typeface="+mn-ea"/>
                <a:cs typeface="+mn-cs"/>
              </a:defRPr>
            </a:pPr>
            <a:r>
              <a:rPr lang="en-NZ" sz="1400" b="1" i="0" kern="1200" spc="0" baseline="0">
                <a:solidFill>
                  <a:srgbClr val="136B99"/>
                </a:solidFill>
                <a:effectLst/>
                <a:latin typeface="Arial" panose="020B0604020202020204" pitchFamily="34" charset="0"/>
                <a:cs typeface="Arial" panose="020B0604020202020204" pitchFamily="34" charset="0"/>
              </a:rPr>
              <a:t>Medium projection, 2018(base)–2043</a:t>
            </a:r>
            <a:endParaRPr lang="en-NZ">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v>Couple-without-children</c:v>
          </c:tx>
          <c:spPr>
            <a:solidFill>
              <a:schemeClr val="accent1"/>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TA'!$D$6:$D$11</c:f>
              <c:numCache>
                <c:formatCode>#,##0\ \ </c:formatCode>
                <c:ptCount val="6"/>
                <c:pt idx="0">
                  <c:v>700</c:v>
                </c:pt>
                <c:pt idx="1">
                  <c:v>700</c:v>
                </c:pt>
                <c:pt idx="2">
                  <c:v>700</c:v>
                </c:pt>
                <c:pt idx="3">
                  <c:v>700</c:v>
                </c:pt>
                <c:pt idx="4">
                  <c:v>700</c:v>
                </c:pt>
                <c:pt idx="5">
                  <c:v>700</c:v>
                </c:pt>
              </c:numCache>
            </c:numRef>
          </c:val>
          <c:extLst>
            <c:ext xmlns:c16="http://schemas.microsoft.com/office/drawing/2014/chart" uri="{C3380CC4-5D6E-409C-BE32-E72D297353CC}">
              <c16:uniqueId val="{00000000-BE8F-463A-9920-BB631F756FC3}"/>
            </c:ext>
          </c:extLst>
        </c:ser>
        <c:ser>
          <c:idx val="1"/>
          <c:order val="1"/>
          <c:tx>
            <c:v>Two-parent</c:v>
          </c:tx>
          <c:spPr>
            <a:solidFill>
              <a:schemeClr val="accent2"/>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TA'!$E$6:$E$11</c:f>
              <c:numCache>
                <c:formatCode>#,##0\ \ </c:formatCode>
                <c:ptCount val="6"/>
                <c:pt idx="0">
                  <c:v>400</c:v>
                </c:pt>
                <c:pt idx="1">
                  <c:v>400</c:v>
                </c:pt>
                <c:pt idx="2">
                  <c:v>500</c:v>
                </c:pt>
                <c:pt idx="3">
                  <c:v>500</c:v>
                </c:pt>
                <c:pt idx="4">
                  <c:v>500</c:v>
                </c:pt>
                <c:pt idx="5">
                  <c:v>500</c:v>
                </c:pt>
              </c:numCache>
            </c:numRef>
          </c:val>
          <c:extLst>
            <c:ext xmlns:c16="http://schemas.microsoft.com/office/drawing/2014/chart" uri="{C3380CC4-5D6E-409C-BE32-E72D297353CC}">
              <c16:uniqueId val="{00000001-BE8F-463A-9920-BB631F756FC3}"/>
            </c:ext>
          </c:extLst>
        </c:ser>
        <c:ser>
          <c:idx val="2"/>
          <c:order val="2"/>
          <c:tx>
            <c:v>One-parent</c:v>
          </c:tx>
          <c:spPr>
            <a:solidFill>
              <a:schemeClr val="accent3"/>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TA'!$F$6:$F$11</c:f>
              <c:numCache>
                <c:formatCode>#,##0\ \ </c:formatCode>
                <c:ptCount val="6"/>
                <c:pt idx="0">
                  <c:v>100</c:v>
                </c:pt>
                <c:pt idx="1">
                  <c:v>100</c:v>
                </c:pt>
                <c:pt idx="2">
                  <c:v>100</c:v>
                </c:pt>
                <c:pt idx="3">
                  <c:v>100</c:v>
                </c:pt>
                <c:pt idx="4">
                  <c:v>100</c:v>
                </c:pt>
                <c:pt idx="5">
                  <c:v>200</c:v>
                </c:pt>
              </c:numCache>
            </c:numRef>
          </c:val>
          <c:extLst>
            <c:ext xmlns:c16="http://schemas.microsoft.com/office/drawing/2014/chart" uri="{C3380CC4-5D6E-409C-BE32-E72D297353CC}">
              <c16:uniqueId val="{00000002-BE8F-463A-9920-BB631F756FC3}"/>
            </c:ext>
          </c:extLst>
        </c:ser>
        <c:dLbls>
          <c:showLegendKey val="0"/>
          <c:showVal val="0"/>
          <c:showCatName val="0"/>
          <c:showSerName val="0"/>
          <c:showPercent val="0"/>
          <c:showBubbleSize val="0"/>
        </c:dLbls>
        <c:gapWidth val="150"/>
        <c:overlap val="100"/>
        <c:axId val="651872656"/>
        <c:axId val="651875920"/>
      </c:barChart>
      <c:catAx>
        <c:axId val="6518726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1875920"/>
        <c:crosses val="autoZero"/>
        <c:auto val="1"/>
        <c:lblAlgn val="ctr"/>
        <c:lblOffset val="100"/>
        <c:noMultiLvlLbl val="0"/>
      </c:catAx>
      <c:valAx>
        <c:axId val="651875920"/>
        <c:scaling>
          <c:orientation val="minMax"/>
        </c:scaling>
        <c:delete val="0"/>
        <c:axPos val="t"/>
        <c:majorGridlines>
          <c:spPr>
            <a:ln w="9525" cap="flat" cmpd="sng" algn="ctr">
              <a:solidFill>
                <a:schemeClr val="tx1">
                  <a:lumMod val="15000"/>
                  <a:lumOff val="85000"/>
                </a:schemeClr>
              </a:solidFill>
              <a:round/>
            </a:ln>
            <a:effectLst/>
          </c:spPr>
        </c:majorGridlines>
        <c:numFmt formatCode="#,##0\ \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1872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400" b="1" i="0" kern="1200" spc="0" baseline="0">
                <a:solidFill>
                  <a:srgbClr val="136B99"/>
                </a:solidFill>
                <a:effectLst/>
                <a:latin typeface="Arial" panose="020B0604020202020204" pitchFamily="34" charset="0"/>
                <a:cs typeface="Arial" panose="020B0604020202020204" pitchFamily="34" charset="0"/>
              </a:rPr>
              <a:t>Family numbers and type, Hurunui District</a:t>
            </a:r>
            <a:endParaRPr lang="en-NZ">
              <a:effectLst/>
            </a:endParaRPr>
          </a:p>
          <a:p>
            <a:pPr>
              <a:defRPr sz="1400" b="0" i="0" u="none" strike="noStrike" kern="1200" spc="0" baseline="0">
                <a:solidFill>
                  <a:schemeClr val="tx1">
                    <a:lumMod val="65000"/>
                    <a:lumOff val="35000"/>
                  </a:schemeClr>
                </a:solidFill>
                <a:latin typeface="+mn-lt"/>
                <a:ea typeface="+mn-ea"/>
                <a:cs typeface="+mn-cs"/>
              </a:defRPr>
            </a:pPr>
            <a:r>
              <a:rPr lang="en-NZ" sz="1400" b="1" i="0" kern="1200" spc="0" baseline="0">
                <a:solidFill>
                  <a:srgbClr val="136B99"/>
                </a:solidFill>
                <a:effectLst/>
                <a:latin typeface="Arial" panose="020B0604020202020204" pitchFamily="34" charset="0"/>
                <a:cs typeface="Arial" panose="020B0604020202020204" pitchFamily="34" charset="0"/>
              </a:rPr>
              <a:t>Medium projection, 2018(base)–2043</a:t>
            </a:r>
            <a:endParaRPr lang="en-NZ">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v>Couple-without-children</c:v>
          </c:tx>
          <c:spPr>
            <a:solidFill>
              <a:schemeClr val="accent1"/>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TA'!$D$12:$D$17</c:f>
              <c:numCache>
                <c:formatCode>#,##0\ \ </c:formatCode>
                <c:ptCount val="6"/>
                <c:pt idx="0">
                  <c:v>2000</c:v>
                </c:pt>
                <c:pt idx="1">
                  <c:v>2100</c:v>
                </c:pt>
                <c:pt idx="2">
                  <c:v>2200</c:v>
                </c:pt>
                <c:pt idx="3">
                  <c:v>2200</c:v>
                </c:pt>
                <c:pt idx="4">
                  <c:v>2200</c:v>
                </c:pt>
                <c:pt idx="5">
                  <c:v>2200</c:v>
                </c:pt>
              </c:numCache>
            </c:numRef>
          </c:val>
          <c:extLst>
            <c:ext xmlns:c16="http://schemas.microsoft.com/office/drawing/2014/chart" uri="{C3380CC4-5D6E-409C-BE32-E72D297353CC}">
              <c16:uniqueId val="{00000000-E2C8-47A7-8AD0-482ACFD2728A}"/>
            </c:ext>
          </c:extLst>
        </c:ser>
        <c:ser>
          <c:idx val="1"/>
          <c:order val="1"/>
          <c:tx>
            <c:v>Two-parent</c:v>
          </c:tx>
          <c:spPr>
            <a:solidFill>
              <a:schemeClr val="accent2"/>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TA'!$E$12:$E$17</c:f>
              <c:numCache>
                <c:formatCode>#,##0\ \ </c:formatCode>
                <c:ptCount val="6"/>
                <c:pt idx="0">
                  <c:v>1500</c:v>
                </c:pt>
                <c:pt idx="1">
                  <c:v>1600</c:v>
                </c:pt>
                <c:pt idx="2">
                  <c:v>1700</c:v>
                </c:pt>
                <c:pt idx="3">
                  <c:v>1800</c:v>
                </c:pt>
                <c:pt idx="4">
                  <c:v>1800</c:v>
                </c:pt>
                <c:pt idx="5">
                  <c:v>1900</c:v>
                </c:pt>
              </c:numCache>
            </c:numRef>
          </c:val>
          <c:extLst>
            <c:ext xmlns:c16="http://schemas.microsoft.com/office/drawing/2014/chart" uri="{C3380CC4-5D6E-409C-BE32-E72D297353CC}">
              <c16:uniqueId val="{00000001-E2C8-47A7-8AD0-482ACFD2728A}"/>
            </c:ext>
          </c:extLst>
        </c:ser>
        <c:ser>
          <c:idx val="2"/>
          <c:order val="2"/>
          <c:tx>
            <c:v>One-parent</c:v>
          </c:tx>
          <c:spPr>
            <a:solidFill>
              <a:schemeClr val="accent3"/>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TA'!$F$12:$F$17</c:f>
              <c:numCache>
                <c:formatCode>#,##0\ \ </c:formatCode>
                <c:ptCount val="6"/>
                <c:pt idx="0">
                  <c:v>400</c:v>
                </c:pt>
                <c:pt idx="1">
                  <c:v>400</c:v>
                </c:pt>
                <c:pt idx="2">
                  <c:v>400</c:v>
                </c:pt>
                <c:pt idx="3">
                  <c:v>400</c:v>
                </c:pt>
                <c:pt idx="4">
                  <c:v>400</c:v>
                </c:pt>
                <c:pt idx="5">
                  <c:v>400</c:v>
                </c:pt>
              </c:numCache>
            </c:numRef>
          </c:val>
          <c:extLst>
            <c:ext xmlns:c16="http://schemas.microsoft.com/office/drawing/2014/chart" uri="{C3380CC4-5D6E-409C-BE32-E72D297353CC}">
              <c16:uniqueId val="{00000002-E2C8-47A7-8AD0-482ACFD2728A}"/>
            </c:ext>
          </c:extLst>
        </c:ser>
        <c:dLbls>
          <c:showLegendKey val="0"/>
          <c:showVal val="0"/>
          <c:showCatName val="0"/>
          <c:showSerName val="0"/>
          <c:showPercent val="0"/>
          <c:showBubbleSize val="0"/>
        </c:dLbls>
        <c:gapWidth val="150"/>
        <c:overlap val="100"/>
        <c:axId val="651879184"/>
        <c:axId val="651868304"/>
      </c:barChart>
      <c:catAx>
        <c:axId val="65187918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1868304"/>
        <c:crosses val="autoZero"/>
        <c:auto val="1"/>
        <c:lblAlgn val="ctr"/>
        <c:lblOffset val="100"/>
        <c:noMultiLvlLbl val="0"/>
      </c:catAx>
      <c:valAx>
        <c:axId val="651868304"/>
        <c:scaling>
          <c:orientation val="minMax"/>
        </c:scaling>
        <c:delete val="0"/>
        <c:axPos val="t"/>
        <c:majorGridlines>
          <c:spPr>
            <a:ln w="9525" cap="flat" cmpd="sng" algn="ctr">
              <a:solidFill>
                <a:schemeClr val="tx1">
                  <a:lumMod val="15000"/>
                  <a:lumOff val="85000"/>
                </a:schemeClr>
              </a:solidFill>
              <a:round/>
            </a:ln>
            <a:effectLst/>
          </c:spPr>
        </c:majorGridlines>
        <c:numFmt formatCode="#,##0\ \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1879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400" b="1" i="0" kern="1200" spc="0" baseline="0">
                <a:solidFill>
                  <a:srgbClr val="136B99"/>
                </a:solidFill>
                <a:effectLst/>
                <a:latin typeface="Arial" panose="020B0604020202020204" pitchFamily="34" charset="0"/>
                <a:cs typeface="Arial" panose="020B0604020202020204" pitchFamily="34" charset="0"/>
              </a:rPr>
              <a:t>Family numbers and type, Waimakariri District</a:t>
            </a:r>
            <a:endParaRPr lang="en-NZ">
              <a:effectLst/>
            </a:endParaRPr>
          </a:p>
          <a:p>
            <a:pPr>
              <a:defRPr sz="1400" b="0" i="0" u="none" strike="noStrike" kern="1200" spc="0" baseline="0">
                <a:solidFill>
                  <a:schemeClr val="tx1">
                    <a:lumMod val="65000"/>
                    <a:lumOff val="35000"/>
                  </a:schemeClr>
                </a:solidFill>
                <a:latin typeface="+mn-lt"/>
                <a:ea typeface="+mn-ea"/>
                <a:cs typeface="+mn-cs"/>
              </a:defRPr>
            </a:pPr>
            <a:r>
              <a:rPr lang="en-NZ" sz="1400" b="1" i="0" kern="1200" spc="0" baseline="0">
                <a:solidFill>
                  <a:srgbClr val="136B99"/>
                </a:solidFill>
                <a:effectLst/>
                <a:latin typeface="Arial" panose="020B0604020202020204" pitchFamily="34" charset="0"/>
                <a:cs typeface="Arial" panose="020B0604020202020204" pitchFamily="34" charset="0"/>
              </a:rPr>
              <a:t>Medium projection, 2018(base)–2043</a:t>
            </a:r>
            <a:endParaRPr lang="en-NZ">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v>Couple-without-children</c:v>
          </c:tx>
          <c:spPr>
            <a:solidFill>
              <a:schemeClr val="accent1"/>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TA'!$D$18:$D$23</c:f>
              <c:numCache>
                <c:formatCode>#,##0\ \ </c:formatCode>
                <c:ptCount val="6"/>
                <c:pt idx="0">
                  <c:v>8700</c:v>
                </c:pt>
                <c:pt idx="1">
                  <c:v>9800</c:v>
                </c:pt>
                <c:pt idx="2">
                  <c:v>10600</c:v>
                </c:pt>
                <c:pt idx="3">
                  <c:v>11300</c:v>
                </c:pt>
                <c:pt idx="4">
                  <c:v>11700</c:v>
                </c:pt>
                <c:pt idx="5">
                  <c:v>12000</c:v>
                </c:pt>
              </c:numCache>
            </c:numRef>
          </c:val>
          <c:extLst>
            <c:ext xmlns:c16="http://schemas.microsoft.com/office/drawing/2014/chart" uri="{C3380CC4-5D6E-409C-BE32-E72D297353CC}">
              <c16:uniqueId val="{00000000-57A6-4084-9720-40C49F771C26}"/>
            </c:ext>
          </c:extLst>
        </c:ser>
        <c:ser>
          <c:idx val="1"/>
          <c:order val="1"/>
          <c:tx>
            <c:v>Two-parent</c:v>
          </c:tx>
          <c:spPr>
            <a:solidFill>
              <a:schemeClr val="accent2"/>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TA'!$E$18:$E$23</c:f>
              <c:numCache>
                <c:formatCode>#,##0\ \ </c:formatCode>
                <c:ptCount val="6"/>
                <c:pt idx="0">
                  <c:v>7800</c:v>
                </c:pt>
                <c:pt idx="1">
                  <c:v>8400</c:v>
                </c:pt>
                <c:pt idx="2">
                  <c:v>8800</c:v>
                </c:pt>
                <c:pt idx="3">
                  <c:v>9200</c:v>
                </c:pt>
                <c:pt idx="4">
                  <c:v>9700</c:v>
                </c:pt>
                <c:pt idx="5">
                  <c:v>10200</c:v>
                </c:pt>
              </c:numCache>
            </c:numRef>
          </c:val>
          <c:extLst>
            <c:ext xmlns:c16="http://schemas.microsoft.com/office/drawing/2014/chart" uri="{C3380CC4-5D6E-409C-BE32-E72D297353CC}">
              <c16:uniqueId val="{00000001-57A6-4084-9720-40C49F771C26}"/>
            </c:ext>
          </c:extLst>
        </c:ser>
        <c:ser>
          <c:idx val="2"/>
          <c:order val="2"/>
          <c:tx>
            <c:v>One-parent</c:v>
          </c:tx>
          <c:spPr>
            <a:solidFill>
              <a:schemeClr val="accent3"/>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TA'!$F$18:$F$23</c:f>
              <c:numCache>
                <c:formatCode>#,##0\ \ </c:formatCode>
                <c:ptCount val="6"/>
                <c:pt idx="0">
                  <c:v>2200</c:v>
                </c:pt>
                <c:pt idx="1">
                  <c:v>2300</c:v>
                </c:pt>
                <c:pt idx="2">
                  <c:v>2400</c:v>
                </c:pt>
                <c:pt idx="3">
                  <c:v>2500</c:v>
                </c:pt>
                <c:pt idx="4">
                  <c:v>2700</c:v>
                </c:pt>
                <c:pt idx="5">
                  <c:v>2800</c:v>
                </c:pt>
              </c:numCache>
            </c:numRef>
          </c:val>
          <c:extLst>
            <c:ext xmlns:c16="http://schemas.microsoft.com/office/drawing/2014/chart" uri="{C3380CC4-5D6E-409C-BE32-E72D297353CC}">
              <c16:uniqueId val="{00000002-57A6-4084-9720-40C49F771C26}"/>
            </c:ext>
          </c:extLst>
        </c:ser>
        <c:dLbls>
          <c:showLegendKey val="0"/>
          <c:showVal val="0"/>
          <c:showCatName val="0"/>
          <c:showSerName val="0"/>
          <c:showPercent val="0"/>
          <c:showBubbleSize val="0"/>
        </c:dLbls>
        <c:gapWidth val="150"/>
        <c:overlap val="100"/>
        <c:axId val="651871024"/>
        <c:axId val="651881360"/>
      </c:barChart>
      <c:catAx>
        <c:axId val="6518710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1881360"/>
        <c:crosses val="autoZero"/>
        <c:auto val="1"/>
        <c:lblAlgn val="ctr"/>
        <c:lblOffset val="100"/>
        <c:noMultiLvlLbl val="0"/>
      </c:catAx>
      <c:valAx>
        <c:axId val="651881360"/>
        <c:scaling>
          <c:orientation val="minMax"/>
        </c:scaling>
        <c:delete val="0"/>
        <c:axPos val="t"/>
        <c:majorGridlines>
          <c:spPr>
            <a:ln w="9525" cap="flat" cmpd="sng" algn="ctr">
              <a:solidFill>
                <a:schemeClr val="tx1">
                  <a:lumMod val="15000"/>
                  <a:lumOff val="85000"/>
                </a:schemeClr>
              </a:solidFill>
              <a:round/>
            </a:ln>
            <a:effectLst/>
          </c:spPr>
        </c:majorGridlines>
        <c:numFmt formatCode="#,##0\ \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1871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400" b="1" i="0" kern="1200" spc="0" baseline="0">
                <a:solidFill>
                  <a:srgbClr val="136B99"/>
                </a:solidFill>
                <a:effectLst/>
                <a:latin typeface="Arial" panose="020B0604020202020204" pitchFamily="34" charset="0"/>
                <a:cs typeface="Arial" panose="020B0604020202020204" pitchFamily="34" charset="0"/>
              </a:rPr>
              <a:t>Family numbers and type, Christchurch City</a:t>
            </a:r>
            <a:endParaRPr lang="en-NZ">
              <a:effectLst/>
            </a:endParaRPr>
          </a:p>
          <a:p>
            <a:pPr>
              <a:defRPr sz="1400" b="0" i="0" u="none" strike="noStrike" kern="1200" spc="0" baseline="0">
                <a:solidFill>
                  <a:schemeClr val="tx1">
                    <a:lumMod val="65000"/>
                    <a:lumOff val="35000"/>
                  </a:schemeClr>
                </a:solidFill>
                <a:latin typeface="+mn-lt"/>
                <a:ea typeface="+mn-ea"/>
                <a:cs typeface="+mn-cs"/>
              </a:defRPr>
            </a:pPr>
            <a:r>
              <a:rPr lang="en-NZ" sz="1400" b="1" i="0" kern="1200" spc="0" baseline="0">
                <a:solidFill>
                  <a:srgbClr val="136B99"/>
                </a:solidFill>
                <a:effectLst/>
                <a:latin typeface="Arial" panose="020B0604020202020204" pitchFamily="34" charset="0"/>
                <a:cs typeface="Arial" panose="020B0604020202020204" pitchFamily="34" charset="0"/>
              </a:rPr>
              <a:t>Medium projection, 2018(base)–2043</a:t>
            </a:r>
            <a:endParaRPr lang="en-NZ">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v>Couple-without-children</c:v>
          </c:tx>
          <c:spPr>
            <a:solidFill>
              <a:schemeClr val="accent1"/>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TA'!$D$24:$D$29</c:f>
              <c:numCache>
                <c:formatCode>#,##0\ \ </c:formatCode>
                <c:ptCount val="6"/>
                <c:pt idx="0">
                  <c:v>43200</c:v>
                </c:pt>
                <c:pt idx="1">
                  <c:v>45700</c:v>
                </c:pt>
                <c:pt idx="2">
                  <c:v>46800</c:v>
                </c:pt>
                <c:pt idx="3">
                  <c:v>48000</c:v>
                </c:pt>
                <c:pt idx="4">
                  <c:v>48700</c:v>
                </c:pt>
                <c:pt idx="5">
                  <c:v>49100</c:v>
                </c:pt>
              </c:numCache>
            </c:numRef>
          </c:val>
          <c:extLst>
            <c:ext xmlns:c16="http://schemas.microsoft.com/office/drawing/2014/chart" uri="{C3380CC4-5D6E-409C-BE32-E72D297353CC}">
              <c16:uniqueId val="{00000000-1813-49E7-945F-1133162AA82C}"/>
            </c:ext>
          </c:extLst>
        </c:ser>
        <c:ser>
          <c:idx val="1"/>
          <c:order val="1"/>
          <c:tx>
            <c:v>Two-parent</c:v>
          </c:tx>
          <c:spPr>
            <a:solidFill>
              <a:schemeClr val="accent2"/>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TA'!$E$24:$E$29</c:f>
              <c:numCache>
                <c:formatCode>#,##0\ \ </c:formatCode>
                <c:ptCount val="6"/>
                <c:pt idx="0">
                  <c:v>43500</c:v>
                </c:pt>
                <c:pt idx="1">
                  <c:v>47500</c:v>
                </c:pt>
                <c:pt idx="2">
                  <c:v>51000</c:v>
                </c:pt>
                <c:pt idx="3">
                  <c:v>54400</c:v>
                </c:pt>
                <c:pt idx="4">
                  <c:v>57500</c:v>
                </c:pt>
                <c:pt idx="5">
                  <c:v>60200</c:v>
                </c:pt>
              </c:numCache>
            </c:numRef>
          </c:val>
          <c:extLst>
            <c:ext xmlns:c16="http://schemas.microsoft.com/office/drawing/2014/chart" uri="{C3380CC4-5D6E-409C-BE32-E72D297353CC}">
              <c16:uniqueId val="{00000001-1813-49E7-945F-1133162AA82C}"/>
            </c:ext>
          </c:extLst>
        </c:ser>
        <c:ser>
          <c:idx val="2"/>
          <c:order val="2"/>
          <c:tx>
            <c:v>One-parent</c:v>
          </c:tx>
          <c:spPr>
            <a:solidFill>
              <a:schemeClr val="accent3"/>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TA'!$F$24:$F$29</c:f>
              <c:numCache>
                <c:formatCode>#,##0\ \ </c:formatCode>
                <c:ptCount val="6"/>
                <c:pt idx="0">
                  <c:v>18000</c:v>
                </c:pt>
                <c:pt idx="1">
                  <c:v>18800</c:v>
                </c:pt>
                <c:pt idx="2">
                  <c:v>19700</c:v>
                </c:pt>
                <c:pt idx="3">
                  <c:v>20900</c:v>
                </c:pt>
                <c:pt idx="4">
                  <c:v>21900</c:v>
                </c:pt>
                <c:pt idx="5">
                  <c:v>22800</c:v>
                </c:pt>
              </c:numCache>
            </c:numRef>
          </c:val>
          <c:extLst>
            <c:ext xmlns:c16="http://schemas.microsoft.com/office/drawing/2014/chart" uri="{C3380CC4-5D6E-409C-BE32-E72D297353CC}">
              <c16:uniqueId val="{00000002-1813-49E7-945F-1133162AA82C}"/>
            </c:ext>
          </c:extLst>
        </c:ser>
        <c:dLbls>
          <c:showLegendKey val="0"/>
          <c:showVal val="0"/>
          <c:showCatName val="0"/>
          <c:showSerName val="0"/>
          <c:showPercent val="0"/>
          <c:showBubbleSize val="0"/>
        </c:dLbls>
        <c:gapWidth val="150"/>
        <c:overlap val="100"/>
        <c:axId val="651871568"/>
        <c:axId val="651873744"/>
      </c:barChart>
      <c:catAx>
        <c:axId val="6518715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1873744"/>
        <c:crosses val="autoZero"/>
        <c:auto val="1"/>
        <c:lblAlgn val="ctr"/>
        <c:lblOffset val="100"/>
        <c:noMultiLvlLbl val="0"/>
      </c:catAx>
      <c:valAx>
        <c:axId val="651873744"/>
        <c:scaling>
          <c:orientation val="minMax"/>
        </c:scaling>
        <c:delete val="0"/>
        <c:axPos val="t"/>
        <c:majorGridlines>
          <c:spPr>
            <a:ln w="9525" cap="flat" cmpd="sng" algn="ctr">
              <a:solidFill>
                <a:schemeClr val="tx1">
                  <a:lumMod val="15000"/>
                  <a:lumOff val="85000"/>
                </a:schemeClr>
              </a:solidFill>
              <a:round/>
            </a:ln>
            <a:effectLst/>
          </c:spPr>
        </c:majorGridlines>
        <c:numFmt formatCode="#,##0\ \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18715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400" b="1" i="0" kern="1200" spc="0" baseline="0">
                <a:solidFill>
                  <a:srgbClr val="136B99"/>
                </a:solidFill>
                <a:effectLst/>
                <a:latin typeface="Arial" panose="020B0604020202020204" pitchFamily="34" charset="0"/>
                <a:cs typeface="Arial" panose="020B0604020202020204" pitchFamily="34" charset="0"/>
              </a:rPr>
              <a:t>Family numbers and type, Selwyn District</a:t>
            </a:r>
            <a:endParaRPr lang="en-NZ">
              <a:effectLst/>
            </a:endParaRPr>
          </a:p>
          <a:p>
            <a:pPr>
              <a:defRPr sz="1400" b="0" i="0" u="none" strike="noStrike" kern="1200" spc="0" baseline="0">
                <a:solidFill>
                  <a:schemeClr val="tx1">
                    <a:lumMod val="65000"/>
                    <a:lumOff val="35000"/>
                  </a:schemeClr>
                </a:solidFill>
                <a:latin typeface="+mn-lt"/>
                <a:ea typeface="+mn-ea"/>
                <a:cs typeface="+mn-cs"/>
              </a:defRPr>
            </a:pPr>
            <a:r>
              <a:rPr lang="en-NZ" sz="1400" b="1" i="0" kern="1200" spc="0" baseline="0">
                <a:solidFill>
                  <a:srgbClr val="136B99"/>
                </a:solidFill>
                <a:effectLst/>
                <a:latin typeface="Arial" panose="020B0604020202020204" pitchFamily="34" charset="0"/>
                <a:cs typeface="Arial" panose="020B0604020202020204" pitchFamily="34" charset="0"/>
              </a:rPr>
              <a:t>Medium projection, 2018(base)–2043</a:t>
            </a:r>
            <a:endParaRPr lang="en-NZ">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v>Couple-without-children</c:v>
          </c:tx>
          <c:spPr>
            <a:solidFill>
              <a:schemeClr val="accent1"/>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TA'!$D$30:$D$35</c:f>
              <c:numCache>
                <c:formatCode>#,##0\ \ </c:formatCode>
                <c:ptCount val="6"/>
                <c:pt idx="0">
                  <c:v>7700</c:v>
                </c:pt>
                <c:pt idx="1">
                  <c:v>9200</c:v>
                </c:pt>
                <c:pt idx="2">
                  <c:v>10400</c:v>
                </c:pt>
                <c:pt idx="3">
                  <c:v>11700</c:v>
                </c:pt>
                <c:pt idx="4">
                  <c:v>12700</c:v>
                </c:pt>
                <c:pt idx="5">
                  <c:v>13500</c:v>
                </c:pt>
              </c:numCache>
            </c:numRef>
          </c:val>
          <c:extLst>
            <c:ext xmlns:c16="http://schemas.microsoft.com/office/drawing/2014/chart" uri="{C3380CC4-5D6E-409C-BE32-E72D297353CC}">
              <c16:uniqueId val="{00000000-C802-46DD-83E5-ACE375303DFD}"/>
            </c:ext>
          </c:extLst>
        </c:ser>
        <c:ser>
          <c:idx val="1"/>
          <c:order val="1"/>
          <c:tx>
            <c:v>Two-parent</c:v>
          </c:tx>
          <c:spPr>
            <a:solidFill>
              <a:schemeClr val="accent2"/>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TA'!$E$30:$E$35</c:f>
              <c:numCache>
                <c:formatCode>#,##0\ \ </c:formatCode>
                <c:ptCount val="6"/>
                <c:pt idx="0">
                  <c:v>9400</c:v>
                </c:pt>
                <c:pt idx="1">
                  <c:v>11000</c:v>
                </c:pt>
                <c:pt idx="2">
                  <c:v>11800</c:v>
                </c:pt>
                <c:pt idx="3">
                  <c:v>12800</c:v>
                </c:pt>
                <c:pt idx="4">
                  <c:v>13900</c:v>
                </c:pt>
                <c:pt idx="5">
                  <c:v>15000</c:v>
                </c:pt>
              </c:numCache>
            </c:numRef>
          </c:val>
          <c:extLst>
            <c:ext xmlns:c16="http://schemas.microsoft.com/office/drawing/2014/chart" uri="{C3380CC4-5D6E-409C-BE32-E72D297353CC}">
              <c16:uniqueId val="{00000001-C802-46DD-83E5-ACE375303DFD}"/>
            </c:ext>
          </c:extLst>
        </c:ser>
        <c:ser>
          <c:idx val="2"/>
          <c:order val="2"/>
          <c:tx>
            <c:v>One-parent</c:v>
          </c:tx>
          <c:spPr>
            <a:solidFill>
              <a:schemeClr val="accent3"/>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TA'!$F$30:$F$35</c:f>
              <c:numCache>
                <c:formatCode>#,##0\ \ </c:formatCode>
                <c:ptCount val="6"/>
                <c:pt idx="0">
                  <c:v>1600</c:v>
                </c:pt>
                <c:pt idx="1">
                  <c:v>1900</c:v>
                </c:pt>
                <c:pt idx="2">
                  <c:v>2100</c:v>
                </c:pt>
                <c:pt idx="3">
                  <c:v>2400</c:v>
                </c:pt>
                <c:pt idx="4">
                  <c:v>2600</c:v>
                </c:pt>
                <c:pt idx="5">
                  <c:v>2800</c:v>
                </c:pt>
              </c:numCache>
            </c:numRef>
          </c:val>
          <c:extLst>
            <c:ext xmlns:c16="http://schemas.microsoft.com/office/drawing/2014/chart" uri="{C3380CC4-5D6E-409C-BE32-E72D297353CC}">
              <c16:uniqueId val="{00000002-C802-46DD-83E5-ACE375303DFD}"/>
            </c:ext>
          </c:extLst>
        </c:ser>
        <c:dLbls>
          <c:showLegendKey val="0"/>
          <c:showVal val="0"/>
          <c:showCatName val="0"/>
          <c:showSerName val="0"/>
          <c:showPercent val="0"/>
          <c:showBubbleSize val="0"/>
        </c:dLbls>
        <c:gapWidth val="150"/>
        <c:overlap val="100"/>
        <c:axId val="651876464"/>
        <c:axId val="651877008"/>
      </c:barChart>
      <c:catAx>
        <c:axId val="6518764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1877008"/>
        <c:crosses val="autoZero"/>
        <c:auto val="1"/>
        <c:lblAlgn val="ctr"/>
        <c:lblOffset val="100"/>
        <c:noMultiLvlLbl val="0"/>
      </c:catAx>
      <c:valAx>
        <c:axId val="651877008"/>
        <c:scaling>
          <c:orientation val="minMax"/>
        </c:scaling>
        <c:delete val="0"/>
        <c:axPos val="t"/>
        <c:majorGridlines>
          <c:spPr>
            <a:ln w="9525" cap="flat" cmpd="sng" algn="ctr">
              <a:solidFill>
                <a:schemeClr val="tx1">
                  <a:lumMod val="15000"/>
                  <a:lumOff val="85000"/>
                </a:schemeClr>
              </a:solidFill>
              <a:round/>
            </a:ln>
            <a:effectLst/>
          </c:spPr>
        </c:majorGridlines>
        <c:numFmt formatCode="#,##0\ \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1876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400" b="1" i="0" kern="1200" spc="0" baseline="0">
                <a:solidFill>
                  <a:srgbClr val="136B99"/>
                </a:solidFill>
                <a:effectLst/>
                <a:latin typeface="Arial" panose="020B0604020202020204" pitchFamily="34" charset="0"/>
                <a:cs typeface="Arial" panose="020B0604020202020204" pitchFamily="34" charset="0"/>
              </a:rPr>
              <a:t>Family numbers and type, Ashburton District</a:t>
            </a:r>
            <a:endParaRPr lang="en-NZ">
              <a:effectLst/>
            </a:endParaRPr>
          </a:p>
          <a:p>
            <a:pPr>
              <a:defRPr sz="1400" b="0" i="0" u="none" strike="noStrike" kern="1200" spc="0" baseline="0">
                <a:solidFill>
                  <a:schemeClr val="tx1">
                    <a:lumMod val="65000"/>
                    <a:lumOff val="35000"/>
                  </a:schemeClr>
                </a:solidFill>
                <a:latin typeface="+mn-lt"/>
                <a:ea typeface="+mn-ea"/>
                <a:cs typeface="+mn-cs"/>
              </a:defRPr>
            </a:pPr>
            <a:r>
              <a:rPr lang="en-NZ" sz="1400" b="1" i="0" kern="1200" spc="0" baseline="0">
                <a:solidFill>
                  <a:srgbClr val="136B99"/>
                </a:solidFill>
                <a:effectLst/>
                <a:latin typeface="Arial" panose="020B0604020202020204" pitchFamily="34" charset="0"/>
                <a:cs typeface="Arial" panose="020B0604020202020204" pitchFamily="34" charset="0"/>
              </a:rPr>
              <a:t>Medium projection, 2018(base)–2043</a:t>
            </a:r>
            <a:endParaRPr lang="en-NZ">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v>Couple-without-children</c:v>
          </c:tx>
          <c:spPr>
            <a:solidFill>
              <a:schemeClr val="accent1"/>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TA'!$D$36:$D$41</c:f>
              <c:numCache>
                <c:formatCode>#,##0\ \ </c:formatCode>
                <c:ptCount val="6"/>
                <c:pt idx="0">
                  <c:v>4700</c:v>
                </c:pt>
                <c:pt idx="1">
                  <c:v>5000</c:v>
                </c:pt>
                <c:pt idx="2">
                  <c:v>5200</c:v>
                </c:pt>
                <c:pt idx="3">
                  <c:v>5300</c:v>
                </c:pt>
                <c:pt idx="4">
                  <c:v>5400</c:v>
                </c:pt>
                <c:pt idx="5">
                  <c:v>5500</c:v>
                </c:pt>
              </c:numCache>
            </c:numRef>
          </c:val>
          <c:extLst>
            <c:ext xmlns:c16="http://schemas.microsoft.com/office/drawing/2014/chart" uri="{C3380CC4-5D6E-409C-BE32-E72D297353CC}">
              <c16:uniqueId val="{00000000-E686-4E3F-9E26-6CBF360BFDD3}"/>
            </c:ext>
          </c:extLst>
        </c:ser>
        <c:ser>
          <c:idx val="1"/>
          <c:order val="1"/>
          <c:tx>
            <c:v>Two-parent</c:v>
          </c:tx>
          <c:spPr>
            <a:solidFill>
              <a:schemeClr val="accent2"/>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TA'!$E$36:$E$41</c:f>
              <c:numCache>
                <c:formatCode>#,##0\ \ </c:formatCode>
                <c:ptCount val="6"/>
                <c:pt idx="0">
                  <c:v>4200</c:v>
                </c:pt>
                <c:pt idx="1">
                  <c:v>4500</c:v>
                </c:pt>
                <c:pt idx="2">
                  <c:v>4800</c:v>
                </c:pt>
                <c:pt idx="3">
                  <c:v>5100</c:v>
                </c:pt>
                <c:pt idx="4">
                  <c:v>5400</c:v>
                </c:pt>
                <c:pt idx="5">
                  <c:v>5600</c:v>
                </c:pt>
              </c:numCache>
            </c:numRef>
          </c:val>
          <c:extLst>
            <c:ext xmlns:c16="http://schemas.microsoft.com/office/drawing/2014/chart" uri="{C3380CC4-5D6E-409C-BE32-E72D297353CC}">
              <c16:uniqueId val="{00000001-E686-4E3F-9E26-6CBF360BFDD3}"/>
            </c:ext>
          </c:extLst>
        </c:ser>
        <c:ser>
          <c:idx val="2"/>
          <c:order val="2"/>
          <c:tx>
            <c:v>One-parent</c:v>
          </c:tx>
          <c:spPr>
            <a:solidFill>
              <a:schemeClr val="accent3"/>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TA'!$F$36:$F$41</c:f>
              <c:numCache>
                <c:formatCode>#,##0\ \ </c:formatCode>
                <c:ptCount val="6"/>
                <c:pt idx="0">
                  <c:v>1100</c:v>
                </c:pt>
                <c:pt idx="1">
                  <c:v>1100</c:v>
                </c:pt>
                <c:pt idx="2">
                  <c:v>1200</c:v>
                </c:pt>
                <c:pt idx="3">
                  <c:v>1200</c:v>
                </c:pt>
                <c:pt idx="4">
                  <c:v>1300</c:v>
                </c:pt>
                <c:pt idx="5">
                  <c:v>1300</c:v>
                </c:pt>
              </c:numCache>
            </c:numRef>
          </c:val>
          <c:extLst>
            <c:ext xmlns:c16="http://schemas.microsoft.com/office/drawing/2014/chart" uri="{C3380CC4-5D6E-409C-BE32-E72D297353CC}">
              <c16:uniqueId val="{00000002-E686-4E3F-9E26-6CBF360BFDD3}"/>
            </c:ext>
          </c:extLst>
        </c:ser>
        <c:dLbls>
          <c:showLegendKey val="0"/>
          <c:showVal val="0"/>
          <c:showCatName val="0"/>
          <c:showSerName val="0"/>
          <c:showPercent val="0"/>
          <c:showBubbleSize val="0"/>
        </c:dLbls>
        <c:gapWidth val="150"/>
        <c:overlap val="100"/>
        <c:axId val="650648144"/>
        <c:axId val="650654128"/>
      </c:barChart>
      <c:catAx>
        <c:axId val="6506481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0654128"/>
        <c:crosses val="autoZero"/>
        <c:auto val="1"/>
        <c:lblAlgn val="ctr"/>
        <c:lblOffset val="100"/>
        <c:noMultiLvlLbl val="0"/>
      </c:catAx>
      <c:valAx>
        <c:axId val="650654128"/>
        <c:scaling>
          <c:orientation val="minMax"/>
        </c:scaling>
        <c:delete val="0"/>
        <c:axPos val="t"/>
        <c:majorGridlines>
          <c:spPr>
            <a:ln w="9525" cap="flat" cmpd="sng" algn="ctr">
              <a:solidFill>
                <a:schemeClr val="tx1">
                  <a:lumMod val="15000"/>
                  <a:lumOff val="85000"/>
                </a:schemeClr>
              </a:solidFill>
              <a:round/>
            </a:ln>
            <a:effectLst/>
          </c:spPr>
        </c:majorGridlines>
        <c:numFmt formatCode="#,##0\ \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0648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400" b="1" i="0" kern="1200" spc="0" baseline="0">
                <a:solidFill>
                  <a:srgbClr val="136B99"/>
                </a:solidFill>
                <a:effectLst/>
                <a:latin typeface="Arial" panose="020B0604020202020204" pitchFamily="34" charset="0"/>
                <a:cs typeface="Arial" panose="020B0604020202020204" pitchFamily="34" charset="0"/>
              </a:rPr>
              <a:t>Family numbers and type, Timaru District</a:t>
            </a:r>
            <a:endParaRPr lang="en-NZ">
              <a:effectLst/>
            </a:endParaRPr>
          </a:p>
          <a:p>
            <a:pPr>
              <a:defRPr sz="1400" b="0" i="0" u="none" strike="noStrike" kern="1200" spc="0" baseline="0">
                <a:solidFill>
                  <a:schemeClr val="tx1">
                    <a:lumMod val="65000"/>
                    <a:lumOff val="35000"/>
                  </a:schemeClr>
                </a:solidFill>
                <a:latin typeface="+mn-lt"/>
                <a:ea typeface="+mn-ea"/>
                <a:cs typeface="+mn-cs"/>
              </a:defRPr>
            </a:pPr>
            <a:r>
              <a:rPr lang="en-NZ" sz="1400" b="1" i="0" kern="1200" spc="0" baseline="0">
                <a:solidFill>
                  <a:srgbClr val="136B99"/>
                </a:solidFill>
                <a:effectLst/>
                <a:latin typeface="Arial" panose="020B0604020202020204" pitchFamily="34" charset="0"/>
                <a:cs typeface="Arial" panose="020B0604020202020204" pitchFamily="34" charset="0"/>
              </a:rPr>
              <a:t>Medium projection, 2018(base)–2043</a:t>
            </a:r>
            <a:endParaRPr lang="en-NZ">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v>Couple-without-children</c:v>
          </c:tx>
          <c:spPr>
            <a:solidFill>
              <a:schemeClr val="accent1"/>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TA'!$D$42:$D$47</c:f>
              <c:numCache>
                <c:formatCode>#,##0\ \ </c:formatCode>
                <c:ptCount val="6"/>
                <c:pt idx="0">
                  <c:v>6900</c:v>
                </c:pt>
                <c:pt idx="1">
                  <c:v>7200</c:v>
                </c:pt>
                <c:pt idx="2">
                  <c:v>7300</c:v>
                </c:pt>
                <c:pt idx="3">
                  <c:v>7300</c:v>
                </c:pt>
                <c:pt idx="4">
                  <c:v>7300</c:v>
                </c:pt>
                <c:pt idx="5">
                  <c:v>7200</c:v>
                </c:pt>
              </c:numCache>
            </c:numRef>
          </c:val>
          <c:extLst>
            <c:ext xmlns:c16="http://schemas.microsoft.com/office/drawing/2014/chart" uri="{C3380CC4-5D6E-409C-BE32-E72D297353CC}">
              <c16:uniqueId val="{00000000-167D-4810-8935-18493C020F32}"/>
            </c:ext>
          </c:extLst>
        </c:ser>
        <c:ser>
          <c:idx val="1"/>
          <c:order val="1"/>
          <c:tx>
            <c:v>Two-parent</c:v>
          </c:tx>
          <c:spPr>
            <a:solidFill>
              <a:schemeClr val="accent2"/>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TA'!$E$42:$E$47</c:f>
              <c:numCache>
                <c:formatCode>#,##0\ \ </c:formatCode>
                <c:ptCount val="6"/>
                <c:pt idx="0">
                  <c:v>5200</c:v>
                </c:pt>
                <c:pt idx="1">
                  <c:v>5400</c:v>
                </c:pt>
                <c:pt idx="2">
                  <c:v>5600</c:v>
                </c:pt>
                <c:pt idx="3">
                  <c:v>5800</c:v>
                </c:pt>
                <c:pt idx="4">
                  <c:v>5900</c:v>
                </c:pt>
                <c:pt idx="5">
                  <c:v>6000</c:v>
                </c:pt>
              </c:numCache>
            </c:numRef>
          </c:val>
          <c:extLst>
            <c:ext xmlns:c16="http://schemas.microsoft.com/office/drawing/2014/chart" uri="{C3380CC4-5D6E-409C-BE32-E72D297353CC}">
              <c16:uniqueId val="{00000001-167D-4810-8935-18493C020F32}"/>
            </c:ext>
          </c:extLst>
        </c:ser>
        <c:ser>
          <c:idx val="2"/>
          <c:order val="2"/>
          <c:tx>
            <c:v>One-parent</c:v>
          </c:tx>
          <c:spPr>
            <a:solidFill>
              <a:schemeClr val="accent3"/>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TA'!$F$42:$F$47</c:f>
              <c:numCache>
                <c:formatCode>#,##0\ \ </c:formatCode>
                <c:ptCount val="6"/>
                <c:pt idx="0">
                  <c:v>1900</c:v>
                </c:pt>
                <c:pt idx="1">
                  <c:v>1900</c:v>
                </c:pt>
                <c:pt idx="2">
                  <c:v>1900</c:v>
                </c:pt>
                <c:pt idx="3">
                  <c:v>1900</c:v>
                </c:pt>
                <c:pt idx="4">
                  <c:v>1900</c:v>
                </c:pt>
                <c:pt idx="5">
                  <c:v>1900</c:v>
                </c:pt>
              </c:numCache>
            </c:numRef>
          </c:val>
          <c:extLst>
            <c:ext xmlns:c16="http://schemas.microsoft.com/office/drawing/2014/chart" uri="{C3380CC4-5D6E-409C-BE32-E72D297353CC}">
              <c16:uniqueId val="{00000002-167D-4810-8935-18493C020F32}"/>
            </c:ext>
          </c:extLst>
        </c:ser>
        <c:dLbls>
          <c:showLegendKey val="0"/>
          <c:showVal val="0"/>
          <c:showCatName val="0"/>
          <c:showSerName val="0"/>
          <c:showPercent val="0"/>
          <c:showBubbleSize val="0"/>
        </c:dLbls>
        <c:gapWidth val="150"/>
        <c:overlap val="100"/>
        <c:axId val="650651952"/>
        <c:axId val="650643792"/>
      </c:barChart>
      <c:catAx>
        <c:axId val="6506519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0643792"/>
        <c:crosses val="autoZero"/>
        <c:auto val="1"/>
        <c:lblAlgn val="ctr"/>
        <c:lblOffset val="100"/>
        <c:noMultiLvlLbl val="0"/>
      </c:catAx>
      <c:valAx>
        <c:axId val="650643792"/>
        <c:scaling>
          <c:orientation val="minMax"/>
        </c:scaling>
        <c:delete val="0"/>
        <c:axPos val="t"/>
        <c:majorGridlines>
          <c:spPr>
            <a:ln w="9525" cap="flat" cmpd="sng" algn="ctr">
              <a:solidFill>
                <a:schemeClr val="tx1">
                  <a:lumMod val="15000"/>
                  <a:lumOff val="85000"/>
                </a:schemeClr>
              </a:solidFill>
              <a:round/>
            </a:ln>
            <a:effectLst/>
          </c:spPr>
        </c:majorGridlines>
        <c:numFmt formatCode="#,##0\ \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06519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400" b="1" i="0" kern="1200" spc="0" baseline="0">
                <a:solidFill>
                  <a:srgbClr val="136B99"/>
                </a:solidFill>
                <a:effectLst/>
                <a:latin typeface="Arial" panose="020B0604020202020204" pitchFamily="34" charset="0"/>
                <a:cs typeface="Arial" panose="020B0604020202020204" pitchFamily="34" charset="0"/>
              </a:rPr>
              <a:t>Family numbers and type, Mackenzie District</a:t>
            </a:r>
            <a:endParaRPr lang="en-NZ">
              <a:effectLst/>
            </a:endParaRPr>
          </a:p>
          <a:p>
            <a:pPr>
              <a:defRPr sz="1400" b="0" i="0" u="none" strike="noStrike" kern="1200" spc="0" baseline="0">
                <a:solidFill>
                  <a:schemeClr val="tx1">
                    <a:lumMod val="65000"/>
                    <a:lumOff val="35000"/>
                  </a:schemeClr>
                </a:solidFill>
                <a:latin typeface="+mn-lt"/>
                <a:ea typeface="+mn-ea"/>
                <a:cs typeface="+mn-cs"/>
              </a:defRPr>
            </a:pPr>
            <a:r>
              <a:rPr lang="en-NZ" sz="1400" b="1" i="0" kern="1200" spc="0" baseline="0">
                <a:solidFill>
                  <a:srgbClr val="136B99"/>
                </a:solidFill>
                <a:effectLst/>
                <a:latin typeface="Arial" panose="020B0604020202020204" pitchFamily="34" charset="0"/>
                <a:cs typeface="Arial" panose="020B0604020202020204" pitchFamily="34" charset="0"/>
              </a:rPr>
              <a:t>Medium projection, 2018(base)–2043</a:t>
            </a:r>
            <a:endParaRPr lang="en-NZ">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v>Couple-without-children</c:v>
          </c:tx>
          <c:spPr>
            <a:solidFill>
              <a:schemeClr val="accent1"/>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TA'!$D$48:$D$53</c:f>
              <c:numCache>
                <c:formatCode>#,##0\ \ </c:formatCode>
                <c:ptCount val="6"/>
                <c:pt idx="0">
                  <c:v>700</c:v>
                </c:pt>
                <c:pt idx="1">
                  <c:v>800</c:v>
                </c:pt>
                <c:pt idx="2">
                  <c:v>800</c:v>
                </c:pt>
                <c:pt idx="3">
                  <c:v>900</c:v>
                </c:pt>
                <c:pt idx="4">
                  <c:v>900</c:v>
                </c:pt>
                <c:pt idx="5">
                  <c:v>900</c:v>
                </c:pt>
              </c:numCache>
            </c:numRef>
          </c:val>
          <c:extLst>
            <c:ext xmlns:c16="http://schemas.microsoft.com/office/drawing/2014/chart" uri="{C3380CC4-5D6E-409C-BE32-E72D297353CC}">
              <c16:uniqueId val="{00000000-01AD-4814-BAC6-A7D4B6CF94E2}"/>
            </c:ext>
          </c:extLst>
        </c:ser>
        <c:ser>
          <c:idx val="1"/>
          <c:order val="1"/>
          <c:tx>
            <c:v>Two-parent</c:v>
          </c:tx>
          <c:spPr>
            <a:solidFill>
              <a:schemeClr val="accent2"/>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TA'!$E$48:$E$53</c:f>
              <c:numCache>
                <c:formatCode>#,##0\ \ </c:formatCode>
                <c:ptCount val="6"/>
                <c:pt idx="0">
                  <c:v>600</c:v>
                </c:pt>
                <c:pt idx="1">
                  <c:v>700</c:v>
                </c:pt>
                <c:pt idx="2">
                  <c:v>700</c:v>
                </c:pt>
                <c:pt idx="3">
                  <c:v>800</c:v>
                </c:pt>
                <c:pt idx="4">
                  <c:v>800</c:v>
                </c:pt>
                <c:pt idx="5">
                  <c:v>800</c:v>
                </c:pt>
              </c:numCache>
            </c:numRef>
          </c:val>
          <c:extLst>
            <c:ext xmlns:c16="http://schemas.microsoft.com/office/drawing/2014/chart" uri="{C3380CC4-5D6E-409C-BE32-E72D297353CC}">
              <c16:uniqueId val="{00000001-01AD-4814-BAC6-A7D4B6CF94E2}"/>
            </c:ext>
          </c:extLst>
        </c:ser>
        <c:ser>
          <c:idx val="2"/>
          <c:order val="2"/>
          <c:tx>
            <c:v>One-parent</c:v>
          </c:tx>
          <c:spPr>
            <a:solidFill>
              <a:schemeClr val="accent3"/>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TA'!$F$48:$F$53</c:f>
              <c:numCache>
                <c:formatCode>#,##0\ \ </c:formatCode>
                <c:ptCount val="6"/>
                <c:pt idx="0">
                  <c:v>100</c:v>
                </c:pt>
                <c:pt idx="1">
                  <c:v>200</c:v>
                </c:pt>
                <c:pt idx="2">
                  <c:v>200</c:v>
                </c:pt>
                <c:pt idx="3">
                  <c:v>200</c:v>
                </c:pt>
                <c:pt idx="4">
                  <c:v>200</c:v>
                </c:pt>
                <c:pt idx="5">
                  <c:v>200</c:v>
                </c:pt>
              </c:numCache>
            </c:numRef>
          </c:val>
          <c:extLst>
            <c:ext xmlns:c16="http://schemas.microsoft.com/office/drawing/2014/chart" uri="{C3380CC4-5D6E-409C-BE32-E72D297353CC}">
              <c16:uniqueId val="{00000002-01AD-4814-BAC6-A7D4B6CF94E2}"/>
            </c:ext>
          </c:extLst>
        </c:ser>
        <c:dLbls>
          <c:showLegendKey val="0"/>
          <c:showVal val="0"/>
          <c:showCatName val="0"/>
          <c:showSerName val="0"/>
          <c:showPercent val="0"/>
          <c:showBubbleSize val="0"/>
        </c:dLbls>
        <c:gapWidth val="150"/>
        <c:overlap val="100"/>
        <c:axId val="650649776"/>
        <c:axId val="650654672"/>
      </c:barChart>
      <c:catAx>
        <c:axId val="6506497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0654672"/>
        <c:crosses val="autoZero"/>
        <c:auto val="1"/>
        <c:lblAlgn val="ctr"/>
        <c:lblOffset val="100"/>
        <c:noMultiLvlLbl val="0"/>
      </c:catAx>
      <c:valAx>
        <c:axId val="650654672"/>
        <c:scaling>
          <c:orientation val="minMax"/>
        </c:scaling>
        <c:delete val="0"/>
        <c:axPos val="t"/>
        <c:majorGridlines>
          <c:spPr>
            <a:ln w="9525" cap="flat" cmpd="sng" algn="ctr">
              <a:solidFill>
                <a:schemeClr val="tx1">
                  <a:lumMod val="15000"/>
                  <a:lumOff val="85000"/>
                </a:schemeClr>
              </a:solidFill>
              <a:round/>
            </a:ln>
            <a:effectLst/>
          </c:spPr>
        </c:majorGridlines>
        <c:numFmt formatCode="#,##0\ \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0649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400" b="1" i="0" kern="1200" spc="0" baseline="0">
                <a:solidFill>
                  <a:srgbClr val="136B99"/>
                </a:solidFill>
                <a:effectLst/>
                <a:latin typeface="Arial" panose="020B0604020202020204" pitchFamily="34" charset="0"/>
                <a:cs typeface="Arial" panose="020B0604020202020204" pitchFamily="34" charset="0"/>
              </a:rPr>
              <a:t>Family numbers and type, Waimate District</a:t>
            </a:r>
            <a:endParaRPr lang="en-NZ">
              <a:effectLst/>
            </a:endParaRPr>
          </a:p>
          <a:p>
            <a:pPr>
              <a:defRPr sz="1400" b="0" i="0" u="none" strike="noStrike" kern="1200" spc="0" baseline="0">
                <a:solidFill>
                  <a:schemeClr val="tx1">
                    <a:lumMod val="65000"/>
                    <a:lumOff val="35000"/>
                  </a:schemeClr>
                </a:solidFill>
                <a:latin typeface="+mn-lt"/>
                <a:ea typeface="+mn-ea"/>
                <a:cs typeface="+mn-cs"/>
              </a:defRPr>
            </a:pPr>
            <a:r>
              <a:rPr lang="en-NZ" sz="1400" b="1" i="0" kern="1200" spc="0" baseline="0">
                <a:solidFill>
                  <a:srgbClr val="136B99"/>
                </a:solidFill>
                <a:effectLst/>
                <a:latin typeface="Arial" panose="020B0604020202020204" pitchFamily="34" charset="0"/>
                <a:cs typeface="Arial" panose="020B0604020202020204" pitchFamily="34" charset="0"/>
              </a:rPr>
              <a:t>Medium projection, 2018(base)–2043</a:t>
            </a:r>
            <a:endParaRPr lang="en-NZ">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v>Couple-without-children</c:v>
          </c:tx>
          <c:spPr>
            <a:solidFill>
              <a:schemeClr val="accent1"/>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TA'!$D$54:$D$59</c:f>
              <c:numCache>
                <c:formatCode>#,##0\ \ </c:formatCode>
                <c:ptCount val="6"/>
                <c:pt idx="0">
                  <c:v>1300</c:v>
                </c:pt>
                <c:pt idx="1">
                  <c:v>1300</c:v>
                </c:pt>
                <c:pt idx="2">
                  <c:v>1300</c:v>
                </c:pt>
                <c:pt idx="3">
                  <c:v>1300</c:v>
                </c:pt>
                <c:pt idx="4">
                  <c:v>1300</c:v>
                </c:pt>
                <c:pt idx="5">
                  <c:v>1300</c:v>
                </c:pt>
              </c:numCache>
            </c:numRef>
          </c:val>
          <c:extLst>
            <c:ext xmlns:c16="http://schemas.microsoft.com/office/drawing/2014/chart" uri="{C3380CC4-5D6E-409C-BE32-E72D297353CC}">
              <c16:uniqueId val="{00000000-0167-4570-9044-F203B3EE748B}"/>
            </c:ext>
          </c:extLst>
        </c:ser>
        <c:ser>
          <c:idx val="1"/>
          <c:order val="1"/>
          <c:tx>
            <c:v>Two-parent</c:v>
          </c:tx>
          <c:spPr>
            <a:solidFill>
              <a:schemeClr val="accent2"/>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TA'!$E$54:$E$59</c:f>
              <c:numCache>
                <c:formatCode>#,##0\ \ </c:formatCode>
                <c:ptCount val="6"/>
                <c:pt idx="0">
                  <c:v>900</c:v>
                </c:pt>
                <c:pt idx="1">
                  <c:v>1000</c:v>
                </c:pt>
                <c:pt idx="2">
                  <c:v>1000</c:v>
                </c:pt>
                <c:pt idx="3">
                  <c:v>1000</c:v>
                </c:pt>
                <c:pt idx="4">
                  <c:v>1000</c:v>
                </c:pt>
                <c:pt idx="5">
                  <c:v>1100</c:v>
                </c:pt>
              </c:numCache>
            </c:numRef>
          </c:val>
          <c:extLst>
            <c:ext xmlns:c16="http://schemas.microsoft.com/office/drawing/2014/chart" uri="{C3380CC4-5D6E-409C-BE32-E72D297353CC}">
              <c16:uniqueId val="{00000001-0167-4570-9044-F203B3EE748B}"/>
            </c:ext>
          </c:extLst>
        </c:ser>
        <c:ser>
          <c:idx val="2"/>
          <c:order val="2"/>
          <c:tx>
            <c:v>One-parent</c:v>
          </c:tx>
          <c:spPr>
            <a:solidFill>
              <a:schemeClr val="accent3"/>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TA'!$F$54:$F$59</c:f>
              <c:numCache>
                <c:formatCode>#,##0\ \ </c:formatCode>
                <c:ptCount val="6"/>
                <c:pt idx="0">
                  <c:v>300</c:v>
                </c:pt>
                <c:pt idx="1">
                  <c:v>300</c:v>
                </c:pt>
                <c:pt idx="2">
                  <c:v>300</c:v>
                </c:pt>
                <c:pt idx="3">
                  <c:v>300</c:v>
                </c:pt>
                <c:pt idx="4">
                  <c:v>300</c:v>
                </c:pt>
                <c:pt idx="5">
                  <c:v>300</c:v>
                </c:pt>
              </c:numCache>
            </c:numRef>
          </c:val>
          <c:extLst>
            <c:ext xmlns:c16="http://schemas.microsoft.com/office/drawing/2014/chart" uri="{C3380CC4-5D6E-409C-BE32-E72D297353CC}">
              <c16:uniqueId val="{00000002-0167-4570-9044-F203B3EE748B}"/>
            </c:ext>
          </c:extLst>
        </c:ser>
        <c:dLbls>
          <c:showLegendKey val="0"/>
          <c:showVal val="0"/>
          <c:showCatName val="0"/>
          <c:showSerName val="0"/>
          <c:showPercent val="0"/>
          <c:showBubbleSize val="0"/>
        </c:dLbls>
        <c:gapWidth val="150"/>
        <c:overlap val="100"/>
        <c:axId val="650642160"/>
        <c:axId val="650651408"/>
      </c:barChart>
      <c:catAx>
        <c:axId val="6506421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0651408"/>
        <c:crosses val="autoZero"/>
        <c:auto val="1"/>
        <c:lblAlgn val="ctr"/>
        <c:lblOffset val="100"/>
        <c:noMultiLvlLbl val="0"/>
      </c:catAx>
      <c:valAx>
        <c:axId val="650651408"/>
        <c:scaling>
          <c:orientation val="minMax"/>
        </c:scaling>
        <c:delete val="0"/>
        <c:axPos val="t"/>
        <c:majorGridlines>
          <c:spPr>
            <a:ln w="9525" cap="flat" cmpd="sng" algn="ctr">
              <a:solidFill>
                <a:schemeClr val="tx1">
                  <a:lumMod val="15000"/>
                  <a:lumOff val="85000"/>
                </a:schemeClr>
              </a:solidFill>
              <a:round/>
            </a:ln>
            <a:effectLst/>
          </c:spPr>
        </c:majorGridlines>
        <c:numFmt formatCode="#,##0\ \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0642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Household numbers and type, Hurunui District</a:t>
            </a:r>
          </a:p>
          <a:p>
            <a:pPr>
              <a:defRPr sz="1400" b="0" i="0" u="none" strike="noStrike" kern="1200" spc="0" baseline="0">
                <a:solidFill>
                  <a:schemeClr val="tx1">
                    <a:lumMod val="65000"/>
                    <a:lumOff val="35000"/>
                  </a:schemeClr>
                </a:solidFill>
                <a:latin typeface="+mn-lt"/>
                <a:ea typeface="+mn-ea"/>
                <a:cs typeface="+mn-cs"/>
              </a:defRPr>
            </a:pPr>
            <a:r>
              <a:rPr lang="en-NZ" sz="1200" b="1" i="0" kern="1200" spc="0" baseline="0">
                <a:solidFill>
                  <a:srgbClr val="136B99"/>
                </a:solidFill>
                <a:effectLst/>
                <a:latin typeface="Arial" panose="020B0604020202020204" pitchFamily="34" charset="0"/>
                <a:cs typeface="Arial" panose="020B0604020202020204" pitchFamily="34" charset="0"/>
              </a:rPr>
              <a:t>Medium projection, 2018(base)–2043</a:t>
            </a:r>
            <a:endParaRPr lang="en-NZ" sz="1200">
              <a:solidFill>
                <a:srgbClr val="136B99"/>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v>Family</c:v>
          </c:tx>
          <c:spPr>
            <a:solidFill>
              <a:schemeClr val="accent1"/>
            </a:solidFill>
            <a:ln>
              <a:noFill/>
            </a:ln>
            <a:effectLst/>
          </c:spPr>
          <c:invertIfNegative val="0"/>
          <c:cat>
            <c:numRef>
              <c:f>'4. Families by Canterbury TA'!$C$12:$C$17</c:f>
              <c:numCache>
                <c:formatCode>General</c:formatCode>
                <c:ptCount val="6"/>
                <c:pt idx="0">
                  <c:v>2018</c:v>
                </c:pt>
                <c:pt idx="1">
                  <c:v>2023</c:v>
                </c:pt>
                <c:pt idx="2">
                  <c:v>2028</c:v>
                </c:pt>
                <c:pt idx="3">
                  <c:v>2033</c:v>
                </c:pt>
                <c:pt idx="4">
                  <c:v>2038</c:v>
                </c:pt>
                <c:pt idx="5">
                  <c:v>2043</c:v>
                </c:pt>
              </c:numCache>
            </c:numRef>
          </c:cat>
          <c:val>
            <c:numRef>
              <c:f>'4. Families by Canterbury TA'!$H$12:$H$17</c:f>
              <c:numCache>
                <c:formatCode>#,##0\ \ </c:formatCode>
                <c:ptCount val="6"/>
                <c:pt idx="0">
                  <c:v>3800</c:v>
                </c:pt>
                <c:pt idx="1">
                  <c:v>4000</c:v>
                </c:pt>
                <c:pt idx="2">
                  <c:v>4200</c:v>
                </c:pt>
                <c:pt idx="3">
                  <c:v>4300</c:v>
                </c:pt>
                <c:pt idx="4">
                  <c:v>4400</c:v>
                </c:pt>
                <c:pt idx="5">
                  <c:v>4500</c:v>
                </c:pt>
              </c:numCache>
            </c:numRef>
          </c:val>
          <c:extLst>
            <c:ext xmlns:c16="http://schemas.microsoft.com/office/drawing/2014/chart" uri="{C3380CC4-5D6E-409C-BE32-E72D297353CC}">
              <c16:uniqueId val="{00000000-587F-46FD-8A4D-FE8DE321EB71}"/>
            </c:ext>
          </c:extLst>
        </c:ser>
        <c:ser>
          <c:idx val="1"/>
          <c:order val="1"/>
          <c:tx>
            <c:v>Other multi-person</c:v>
          </c:tx>
          <c:spPr>
            <a:solidFill>
              <a:schemeClr val="accent2"/>
            </a:solidFill>
            <a:ln>
              <a:noFill/>
            </a:ln>
            <a:effectLst/>
          </c:spPr>
          <c:invertIfNegative val="0"/>
          <c:cat>
            <c:numRef>
              <c:f>'4. Families by Canterbury TA'!$C$12:$C$17</c:f>
              <c:numCache>
                <c:formatCode>General</c:formatCode>
                <c:ptCount val="6"/>
                <c:pt idx="0">
                  <c:v>2018</c:v>
                </c:pt>
                <c:pt idx="1">
                  <c:v>2023</c:v>
                </c:pt>
                <c:pt idx="2">
                  <c:v>2028</c:v>
                </c:pt>
                <c:pt idx="3">
                  <c:v>2033</c:v>
                </c:pt>
                <c:pt idx="4">
                  <c:v>2038</c:v>
                </c:pt>
                <c:pt idx="5">
                  <c:v>2043</c:v>
                </c:pt>
              </c:numCache>
            </c:numRef>
          </c:cat>
          <c:val>
            <c:numRef>
              <c:f>'4. Families by Canterbury TA'!$I$12:$I$17</c:f>
              <c:numCache>
                <c:formatCode>#,##0\ \ </c:formatCode>
                <c:ptCount val="6"/>
                <c:pt idx="0">
                  <c:v>200</c:v>
                </c:pt>
                <c:pt idx="1">
                  <c:v>200</c:v>
                </c:pt>
                <c:pt idx="2">
                  <c:v>200</c:v>
                </c:pt>
                <c:pt idx="3">
                  <c:v>200</c:v>
                </c:pt>
                <c:pt idx="4">
                  <c:v>200</c:v>
                </c:pt>
                <c:pt idx="5">
                  <c:v>200</c:v>
                </c:pt>
              </c:numCache>
            </c:numRef>
          </c:val>
          <c:extLst>
            <c:ext xmlns:c16="http://schemas.microsoft.com/office/drawing/2014/chart" uri="{C3380CC4-5D6E-409C-BE32-E72D297353CC}">
              <c16:uniqueId val="{00000000-A4FF-4580-89D6-AE8C701D7337}"/>
            </c:ext>
          </c:extLst>
        </c:ser>
        <c:ser>
          <c:idx val="2"/>
          <c:order val="2"/>
          <c:tx>
            <c:v>One-person</c:v>
          </c:tx>
          <c:spPr>
            <a:solidFill>
              <a:schemeClr val="accent3"/>
            </a:solidFill>
            <a:ln>
              <a:noFill/>
            </a:ln>
            <a:effectLst/>
          </c:spPr>
          <c:invertIfNegative val="0"/>
          <c:cat>
            <c:numRef>
              <c:f>'4. Families by Canterbury TA'!$C$12:$C$17</c:f>
              <c:numCache>
                <c:formatCode>General</c:formatCode>
                <c:ptCount val="6"/>
                <c:pt idx="0">
                  <c:v>2018</c:v>
                </c:pt>
                <c:pt idx="1">
                  <c:v>2023</c:v>
                </c:pt>
                <c:pt idx="2">
                  <c:v>2028</c:v>
                </c:pt>
                <c:pt idx="3">
                  <c:v>2033</c:v>
                </c:pt>
                <c:pt idx="4">
                  <c:v>2038</c:v>
                </c:pt>
                <c:pt idx="5">
                  <c:v>2043</c:v>
                </c:pt>
              </c:numCache>
            </c:numRef>
          </c:cat>
          <c:val>
            <c:numRef>
              <c:f>'4. Families by Canterbury TA'!$J$12:$J$17</c:f>
              <c:numCache>
                <c:formatCode>#,##0\ \ </c:formatCode>
                <c:ptCount val="6"/>
                <c:pt idx="0">
                  <c:v>1300</c:v>
                </c:pt>
                <c:pt idx="1">
                  <c:v>1400</c:v>
                </c:pt>
                <c:pt idx="2">
                  <c:v>1500</c:v>
                </c:pt>
                <c:pt idx="3">
                  <c:v>1500</c:v>
                </c:pt>
                <c:pt idx="4">
                  <c:v>1600</c:v>
                </c:pt>
                <c:pt idx="5">
                  <c:v>1600</c:v>
                </c:pt>
              </c:numCache>
            </c:numRef>
          </c:val>
          <c:extLst>
            <c:ext xmlns:c16="http://schemas.microsoft.com/office/drawing/2014/chart" uri="{C3380CC4-5D6E-409C-BE32-E72D297353CC}">
              <c16:uniqueId val="{00000001-A4FF-4580-89D6-AE8C701D7337}"/>
            </c:ext>
          </c:extLst>
        </c:ser>
        <c:dLbls>
          <c:showLegendKey val="0"/>
          <c:showVal val="0"/>
          <c:showCatName val="0"/>
          <c:showSerName val="0"/>
          <c:showPercent val="0"/>
          <c:showBubbleSize val="0"/>
        </c:dLbls>
        <c:gapWidth val="150"/>
        <c:overlap val="100"/>
        <c:axId val="650303408"/>
        <c:axId val="650304496"/>
      </c:barChart>
      <c:catAx>
        <c:axId val="6503034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0304496"/>
        <c:crosses val="autoZero"/>
        <c:auto val="1"/>
        <c:lblAlgn val="ctr"/>
        <c:lblOffset val="100"/>
        <c:noMultiLvlLbl val="0"/>
      </c:catAx>
      <c:valAx>
        <c:axId val="650304496"/>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rgbClr val="136B99"/>
                    </a:solidFill>
                    <a:latin typeface="Arial" panose="020B0604020202020204" pitchFamily="34" charset="0"/>
                    <a:ea typeface="+mn-ea"/>
                    <a:cs typeface="Arial" panose="020B0604020202020204" pitchFamily="34" charset="0"/>
                  </a:defRPr>
                </a:pPr>
                <a:r>
                  <a:rPr lang="en-US" b="1">
                    <a:solidFill>
                      <a:srgbClr val="136B99"/>
                    </a:solidFill>
                    <a:latin typeface="Arial" panose="020B0604020202020204" pitchFamily="34" charset="0"/>
                    <a:cs typeface="Arial" panose="020B0604020202020204" pitchFamily="34" charset="0"/>
                  </a:rPr>
                  <a:t>Number of households</a:t>
                </a:r>
              </a:p>
            </c:rich>
          </c:tx>
          <c:overlay val="0"/>
          <c:spPr>
            <a:noFill/>
            <a:ln>
              <a:noFill/>
            </a:ln>
            <a:effectLst/>
          </c:spPr>
          <c:txPr>
            <a:bodyPr rot="0" spcFirstLastPara="1" vertOverflow="ellipsis" vert="horz" wrap="square" anchor="ctr" anchorCtr="1"/>
            <a:lstStyle/>
            <a:p>
              <a:pPr>
                <a:defRPr sz="1000" b="1" i="0" u="none" strike="noStrike" kern="1200" baseline="0">
                  <a:solidFill>
                    <a:srgbClr val="136B99"/>
                  </a:solidFill>
                  <a:latin typeface="Arial" panose="020B0604020202020204" pitchFamily="34" charset="0"/>
                  <a:ea typeface="+mn-ea"/>
                  <a:cs typeface="Arial" panose="020B0604020202020204" pitchFamily="34" charset="0"/>
                </a:defRPr>
              </a:pPr>
              <a:endParaRPr lang="en-US"/>
            </a:p>
          </c:txPr>
        </c:title>
        <c:numFmt formatCode="#,##0\ \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0303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400" b="1" i="0" kern="1200" spc="0" baseline="0">
                <a:solidFill>
                  <a:srgbClr val="136B99"/>
                </a:solidFill>
                <a:effectLst/>
                <a:latin typeface="Arial" panose="020B0604020202020204" pitchFamily="34" charset="0"/>
                <a:cs typeface="Arial" panose="020B0604020202020204" pitchFamily="34" charset="0"/>
              </a:rPr>
              <a:t>Family numbers and type, Waitaki District</a:t>
            </a:r>
            <a:endParaRPr lang="en-NZ">
              <a:effectLst/>
            </a:endParaRPr>
          </a:p>
          <a:p>
            <a:pPr>
              <a:defRPr sz="1400" b="0" i="0" u="none" strike="noStrike" kern="1200" spc="0" baseline="0">
                <a:solidFill>
                  <a:schemeClr val="tx1">
                    <a:lumMod val="65000"/>
                    <a:lumOff val="35000"/>
                  </a:schemeClr>
                </a:solidFill>
                <a:latin typeface="+mn-lt"/>
                <a:ea typeface="+mn-ea"/>
                <a:cs typeface="+mn-cs"/>
              </a:defRPr>
            </a:pPr>
            <a:r>
              <a:rPr lang="en-NZ" sz="1400" b="1" i="0" kern="1200" spc="0" baseline="0">
                <a:solidFill>
                  <a:srgbClr val="136B99"/>
                </a:solidFill>
                <a:effectLst/>
                <a:latin typeface="Arial" panose="020B0604020202020204" pitchFamily="34" charset="0"/>
                <a:cs typeface="Arial" panose="020B0604020202020204" pitchFamily="34" charset="0"/>
              </a:rPr>
              <a:t>Medium projection, 2018(base)–2043</a:t>
            </a:r>
            <a:endParaRPr lang="en-NZ">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v>Couple-without-children</c:v>
          </c:tx>
          <c:spPr>
            <a:solidFill>
              <a:schemeClr val="accent1"/>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TA'!$D$60:$D$65</c:f>
              <c:numCache>
                <c:formatCode>#,##0\ \ </c:formatCode>
                <c:ptCount val="6"/>
                <c:pt idx="0">
                  <c:v>3400</c:v>
                </c:pt>
                <c:pt idx="1">
                  <c:v>3600</c:v>
                </c:pt>
                <c:pt idx="2">
                  <c:v>3700</c:v>
                </c:pt>
                <c:pt idx="3">
                  <c:v>3700</c:v>
                </c:pt>
                <c:pt idx="4">
                  <c:v>3700</c:v>
                </c:pt>
                <c:pt idx="5">
                  <c:v>3600</c:v>
                </c:pt>
              </c:numCache>
            </c:numRef>
          </c:val>
          <c:extLst>
            <c:ext xmlns:c16="http://schemas.microsoft.com/office/drawing/2014/chart" uri="{C3380CC4-5D6E-409C-BE32-E72D297353CC}">
              <c16:uniqueId val="{00000000-A344-4AD3-873C-F3272CB78423}"/>
            </c:ext>
          </c:extLst>
        </c:ser>
        <c:ser>
          <c:idx val="1"/>
          <c:order val="1"/>
          <c:tx>
            <c:v>Two-parent</c:v>
          </c:tx>
          <c:spPr>
            <a:solidFill>
              <a:schemeClr val="accent2"/>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TA'!$E$60:$E$65</c:f>
              <c:numCache>
                <c:formatCode>#,##0\ \ </c:formatCode>
                <c:ptCount val="6"/>
                <c:pt idx="0">
                  <c:v>2400</c:v>
                </c:pt>
                <c:pt idx="1">
                  <c:v>2600</c:v>
                </c:pt>
                <c:pt idx="2">
                  <c:v>2600</c:v>
                </c:pt>
                <c:pt idx="3">
                  <c:v>2700</c:v>
                </c:pt>
                <c:pt idx="4">
                  <c:v>2800</c:v>
                </c:pt>
                <c:pt idx="5">
                  <c:v>2900</c:v>
                </c:pt>
              </c:numCache>
            </c:numRef>
          </c:val>
          <c:extLst>
            <c:ext xmlns:c16="http://schemas.microsoft.com/office/drawing/2014/chart" uri="{C3380CC4-5D6E-409C-BE32-E72D297353CC}">
              <c16:uniqueId val="{00000001-A344-4AD3-873C-F3272CB78423}"/>
            </c:ext>
          </c:extLst>
        </c:ser>
        <c:ser>
          <c:idx val="2"/>
          <c:order val="2"/>
          <c:tx>
            <c:v>One-parent</c:v>
          </c:tx>
          <c:spPr>
            <a:solidFill>
              <a:schemeClr val="accent3"/>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TA'!$F$60:$F$65</c:f>
              <c:numCache>
                <c:formatCode>#,##0\ \ </c:formatCode>
                <c:ptCount val="6"/>
                <c:pt idx="0">
                  <c:v>800</c:v>
                </c:pt>
                <c:pt idx="1">
                  <c:v>800</c:v>
                </c:pt>
                <c:pt idx="2">
                  <c:v>900</c:v>
                </c:pt>
                <c:pt idx="3">
                  <c:v>900</c:v>
                </c:pt>
                <c:pt idx="4">
                  <c:v>900</c:v>
                </c:pt>
                <c:pt idx="5">
                  <c:v>900</c:v>
                </c:pt>
              </c:numCache>
            </c:numRef>
          </c:val>
          <c:extLst>
            <c:ext xmlns:c16="http://schemas.microsoft.com/office/drawing/2014/chart" uri="{C3380CC4-5D6E-409C-BE32-E72D297353CC}">
              <c16:uniqueId val="{00000002-A344-4AD3-873C-F3272CB78423}"/>
            </c:ext>
          </c:extLst>
        </c:ser>
        <c:dLbls>
          <c:showLegendKey val="0"/>
          <c:showVal val="0"/>
          <c:showCatName val="0"/>
          <c:showSerName val="0"/>
          <c:showPercent val="0"/>
          <c:showBubbleSize val="0"/>
        </c:dLbls>
        <c:gapWidth val="150"/>
        <c:overlap val="100"/>
        <c:axId val="650657392"/>
        <c:axId val="650652496"/>
      </c:barChart>
      <c:catAx>
        <c:axId val="6506573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0652496"/>
        <c:crosses val="autoZero"/>
        <c:auto val="1"/>
        <c:lblAlgn val="ctr"/>
        <c:lblOffset val="100"/>
        <c:noMultiLvlLbl val="0"/>
      </c:catAx>
      <c:valAx>
        <c:axId val="650652496"/>
        <c:scaling>
          <c:orientation val="minMax"/>
        </c:scaling>
        <c:delete val="0"/>
        <c:axPos val="t"/>
        <c:majorGridlines>
          <c:spPr>
            <a:ln w="9525" cap="flat" cmpd="sng" algn="ctr">
              <a:solidFill>
                <a:schemeClr val="tx1">
                  <a:lumMod val="15000"/>
                  <a:lumOff val="85000"/>
                </a:schemeClr>
              </a:solidFill>
              <a:round/>
            </a:ln>
            <a:effectLst/>
          </c:spPr>
        </c:majorGridlines>
        <c:numFmt formatCode="#,##0\ \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0657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i="0" kern="1200" spc="0" baseline="0">
                <a:solidFill>
                  <a:srgbClr val="136B99"/>
                </a:solidFill>
                <a:effectLst/>
                <a:latin typeface="Arial" panose="020B0604020202020204" pitchFamily="34" charset="0"/>
                <a:cs typeface="Arial" panose="020B0604020202020204" pitchFamily="34" charset="0"/>
              </a:rPr>
              <a:t>Household numbers and type, Waimakariri District</a:t>
            </a:r>
            <a:endParaRPr lang="en-NZ" sz="1200">
              <a:effectLst/>
            </a:endParaRPr>
          </a:p>
          <a:p>
            <a:pPr>
              <a:defRPr sz="1400" b="0" i="0" u="none" strike="noStrike" kern="1200" spc="0" baseline="0">
                <a:solidFill>
                  <a:schemeClr val="tx1">
                    <a:lumMod val="65000"/>
                    <a:lumOff val="35000"/>
                  </a:schemeClr>
                </a:solidFill>
                <a:latin typeface="+mn-lt"/>
                <a:ea typeface="+mn-ea"/>
                <a:cs typeface="+mn-cs"/>
              </a:defRPr>
            </a:pPr>
            <a:r>
              <a:rPr lang="en-NZ" sz="1200" b="1" i="0" kern="1200" spc="0" baseline="0">
                <a:solidFill>
                  <a:srgbClr val="136B99"/>
                </a:solidFill>
                <a:effectLst/>
                <a:latin typeface="Arial" panose="020B0604020202020204" pitchFamily="34" charset="0"/>
                <a:cs typeface="Arial" panose="020B0604020202020204" pitchFamily="34" charset="0"/>
              </a:rPr>
              <a:t>Medium projection, 2018(base)–2043</a:t>
            </a:r>
            <a:endParaRPr lang="en-NZ" sz="12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v>Family</c:v>
          </c:tx>
          <c:spPr>
            <a:solidFill>
              <a:schemeClr val="accent1"/>
            </a:solidFill>
            <a:ln>
              <a:noFill/>
            </a:ln>
            <a:effectLst/>
          </c:spPr>
          <c:invertIfNegative val="0"/>
          <c:val>
            <c:numRef>
              <c:f>'4. Families by Canterbury TA'!$H$18:$H$23</c:f>
              <c:numCache>
                <c:formatCode>#,##0\ \ </c:formatCode>
                <c:ptCount val="6"/>
                <c:pt idx="0">
                  <c:v>18100</c:v>
                </c:pt>
                <c:pt idx="1">
                  <c:v>19900</c:v>
                </c:pt>
                <c:pt idx="2">
                  <c:v>21200</c:v>
                </c:pt>
                <c:pt idx="3">
                  <c:v>22500</c:v>
                </c:pt>
                <c:pt idx="4">
                  <c:v>23500</c:v>
                </c:pt>
                <c:pt idx="5">
                  <c:v>24300</c:v>
                </c:pt>
              </c:numCache>
            </c:numRef>
          </c:val>
          <c:extLst>
            <c:ext xmlns:c16="http://schemas.microsoft.com/office/drawing/2014/chart" uri="{C3380CC4-5D6E-409C-BE32-E72D297353CC}">
              <c16:uniqueId val="{00000000-DDB0-47D9-8AD8-626A15DD12DD}"/>
            </c:ext>
          </c:extLst>
        </c:ser>
        <c:ser>
          <c:idx val="1"/>
          <c:order val="1"/>
          <c:tx>
            <c:v>Other multi-person</c:v>
          </c:tx>
          <c:spPr>
            <a:solidFill>
              <a:schemeClr val="accent2"/>
            </a:solidFill>
            <a:ln>
              <a:noFill/>
            </a:ln>
            <a:effectLst/>
          </c:spPr>
          <c:invertIfNegative val="0"/>
          <c:val>
            <c:numRef>
              <c:f>'4. Families by Canterbury TA'!$I$18:$I$23</c:f>
              <c:numCache>
                <c:formatCode>#,##0\ \ </c:formatCode>
                <c:ptCount val="6"/>
                <c:pt idx="0">
                  <c:v>600</c:v>
                </c:pt>
                <c:pt idx="1">
                  <c:v>600</c:v>
                </c:pt>
                <c:pt idx="2">
                  <c:v>700</c:v>
                </c:pt>
                <c:pt idx="3">
                  <c:v>700</c:v>
                </c:pt>
                <c:pt idx="4">
                  <c:v>800</c:v>
                </c:pt>
                <c:pt idx="5">
                  <c:v>800</c:v>
                </c:pt>
              </c:numCache>
            </c:numRef>
          </c:val>
          <c:extLst>
            <c:ext xmlns:c16="http://schemas.microsoft.com/office/drawing/2014/chart" uri="{C3380CC4-5D6E-409C-BE32-E72D297353CC}">
              <c16:uniqueId val="{00000000-B182-4A9C-8EE6-86E417CC3CC8}"/>
            </c:ext>
          </c:extLst>
        </c:ser>
        <c:ser>
          <c:idx val="2"/>
          <c:order val="2"/>
          <c:tx>
            <c:v>One-person</c:v>
          </c:tx>
          <c:spPr>
            <a:solidFill>
              <a:schemeClr val="accent3"/>
            </a:solidFill>
            <a:ln>
              <a:noFill/>
            </a:ln>
            <a:effectLst/>
          </c:spPr>
          <c:invertIfNegative val="0"/>
          <c:val>
            <c:numRef>
              <c:f>'4. Families by Canterbury TA'!$J$18:$J$23</c:f>
              <c:numCache>
                <c:formatCode>#,##0\ \ </c:formatCode>
                <c:ptCount val="6"/>
                <c:pt idx="0">
                  <c:v>4500</c:v>
                </c:pt>
                <c:pt idx="1">
                  <c:v>5200</c:v>
                </c:pt>
                <c:pt idx="2">
                  <c:v>5800</c:v>
                </c:pt>
                <c:pt idx="3">
                  <c:v>6200</c:v>
                </c:pt>
                <c:pt idx="4">
                  <c:v>6500</c:v>
                </c:pt>
                <c:pt idx="5">
                  <c:v>6700</c:v>
                </c:pt>
              </c:numCache>
            </c:numRef>
          </c:val>
          <c:extLst>
            <c:ext xmlns:c16="http://schemas.microsoft.com/office/drawing/2014/chart" uri="{C3380CC4-5D6E-409C-BE32-E72D297353CC}">
              <c16:uniqueId val="{00000001-B182-4A9C-8EE6-86E417CC3CC8}"/>
            </c:ext>
          </c:extLst>
        </c:ser>
        <c:dLbls>
          <c:showLegendKey val="0"/>
          <c:showVal val="0"/>
          <c:showCatName val="0"/>
          <c:showSerName val="0"/>
          <c:showPercent val="0"/>
          <c:showBubbleSize val="0"/>
        </c:dLbls>
        <c:gapWidth val="150"/>
        <c:overlap val="100"/>
        <c:axId val="650309936"/>
        <c:axId val="650308304"/>
      </c:barChart>
      <c:catAx>
        <c:axId val="6503099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0308304"/>
        <c:crosses val="autoZero"/>
        <c:auto val="1"/>
        <c:lblAlgn val="ctr"/>
        <c:lblOffset val="100"/>
        <c:noMultiLvlLbl val="0"/>
      </c:catAx>
      <c:valAx>
        <c:axId val="650308304"/>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rgbClr val="136B99"/>
                    </a:solidFill>
                    <a:latin typeface="Arial" panose="020B0604020202020204" pitchFamily="34" charset="0"/>
                    <a:ea typeface="+mn-ea"/>
                    <a:cs typeface="Arial" panose="020B0604020202020204" pitchFamily="34" charset="0"/>
                  </a:defRPr>
                </a:pPr>
                <a:r>
                  <a:rPr lang="en-US" b="1">
                    <a:solidFill>
                      <a:srgbClr val="136B99"/>
                    </a:solidFill>
                    <a:latin typeface="Arial" panose="020B0604020202020204" pitchFamily="34" charset="0"/>
                    <a:cs typeface="Arial" panose="020B0604020202020204" pitchFamily="34" charset="0"/>
                  </a:rPr>
                  <a:t>Number of households</a:t>
                </a:r>
              </a:p>
            </c:rich>
          </c:tx>
          <c:overlay val="0"/>
          <c:spPr>
            <a:noFill/>
            <a:ln>
              <a:noFill/>
            </a:ln>
            <a:effectLst/>
          </c:spPr>
          <c:txPr>
            <a:bodyPr rot="0" spcFirstLastPara="1" vertOverflow="ellipsis" vert="horz" wrap="square" anchor="ctr" anchorCtr="1"/>
            <a:lstStyle/>
            <a:p>
              <a:pPr>
                <a:defRPr sz="1000" b="1" i="0" u="none" strike="noStrike" kern="1200" baseline="0">
                  <a:solidFill>
                    <a:srgbClr val="136B99"/>
                  </a:solidFill>
                  <a:latin typeface="Arial" panose="020B0604020202020204" pitchFamily="34" charset="0"/>
                  <a:ea typeface="+mn-ea"/>
                  <a:cs typeface="Arial" panose="020B0604020202020204" pitchFamily="34" charset="0"/>
                </a:defRPr>
              </a:pPr>
              <a:endParaRPr lang="en-US"/>
            </a:p>
          </c:txPr>
        </c:title>
        <c:numFmt formatCode="#,##0\ \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0309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i="0" kern="1200" spc="0" baseline="0">
                <a:solidFill>
                  <a:srgbClr val="136B99"/>
                </a:solidFill>
                <a:effectLst/>
                <a:latin typeface="Arial" panose="020B0604020202020204" pitchFamily="34" charset="0"/>
                <a:cs typeface="Arial" panose="020B0604020202020204" pitchFamily="34" charset="0"/>
              </a:rPr>
              <a:t>Household numbers and type, Christchurch City</a:t>
            </a:r>
            <a:endParaRPr lang="en-NZ" sz="1200">
              <a:effectLst/>
            </a:endParaRPr>
          </a:p>
          <a:p>
            <a:pPr>
              <a:defRPr sz="1400" b="0" i="0" u="none" strike="noStrike" kern="1200" spc="0" baseline="0">
                <a:solidFill>
                  <a:schemeClr val="tx1">
                    <a:lumMod val="65000"/>
                    <a:lumOff val="35000"/>
                  </a:schemeClr>
                </a:solidFill>
                <a:latin typeface="+mn-lt"/>
                <a:ea typeface="+mn-ea"/>
                <a:cs typeface="+mn-cs"/>
              </a:defRPr>
            </a:pPr>
            <a:r>
              <a:rPr lang="en-NZ" sz="1200" b="1" i="0" kern="1200" spc="0" baseline="0">
                <a:solidFill>
                  <a:srgbClr val="136B99"/>
                </a:solidFill>
                <a:effectLst/>
                <a:latin typeface="Arial" panose="020B0604020202020204" pitchFamily="34" charset="0"/>
                <a:cs typeface="Arial" panose="020B0604020202020204" pitchFamily="34" charset="0"/>
              </a:rPr>
              <a:t>Medium projection, 2018(base)–2043</a:t>
            </a:r>
            <a:endParaRPr lang="en-NZ" sz="12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v>Family</c:v>
          </c:tx>
          <c:spPr>
            <a:solidFill>
              <a:schemeClr val="accent1"/>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TA'!$H$24:$H$29</c:f>
              <c:numCache>
                <c:formatCode>#,##0\ \ </c:formatCode>
                <c:ptCount val="6"/>
                <c:pt idx="0">
                  <c:v>101100</c:v>
                </c:pt>
                <c:pt idx="1">
                  <c:v>108100</c:v>
                </c:pt>
                <c:pt idx="2">
                  <c:v>113500</c:v>
                </c:pt>
                <c:pt idx="3">
                  <c:v>119000</c:v>
                </c:pt>
                <c:pt idx="4">
                  <c:v>123700</c:v>
                </c:pt>
                <c:pt idx="5">
                  <c:v>127700</c:v>
                </c:pt>
              </c:numCache>
            </c:numRef>
          </c:val>
          <c:extLst>
            <c:ext xmlns:c16="http://schemas.microsoft.com/office/drawing/2014/chart" uri="{C3380CC4-5D6E-409C-BE32-E72D297353CC}">
              <c16:uniqueId val="{00000000-D5DC-4E35-812B-02A069DC0A7B}"/>
            </c:ext>
          </c:extLst>
        </c:ser>
        <c:ser>
          <c:idx val="1"/>
          <c:order val="1"/>
          <c:tx>
            <c:v>Other multi-person</c:v>
          </c:tx>
          <c:spPr>
            <a:solidFill>
              <a:schemeClr val="accent2"/>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TA'!$I$24:$I$29</c:f>
              <c:numCache>
                <c:formatCode>#,##0\ \ </c:formatCode>
                <c:ptCount val="6"/>
                <c:pt idx="0">
                  <c:v>10400</c:v>
                </c:pt>
                <c:pt idx="1">
                  <c:v>9800</c:v>
                </c:pt>
                <c:pt idx="2">
                  <c:v>9800</c:v>
                </c:pt>
                <c:pt idx="3">
                  <c:v>9800</c:v>
                </c:pt>
                <c:pt idx="4">
                  <c:v>9700</c:v>
                </c:pt>
                <c:pt idx="5">
                  <c:v>9600</c:v>
                </c:pt>
              </c:numCache>
            </c:numRef>
          </c:val>
          <c:extLst>
            <c:ext xmlns:c16="http://schemas.microsoft.com/office/drawing/2014/chart" uri="{C3380CC4-5D6E-409C-BE32-E72D297353CC}">
              <c16:uniqueId val="{00000001-D5DC-4E35-812B-02A069DC0A7B}"/>
            </c:ext>
          </c:extLst>
        </c:ser>
        <c:ser>
          <c:idx val="2"/>
          <c:order val="2"/>
          <c:tx>
            <c:v>One-person</c:v>
          </c:tx>
          <c:spPr>
            <a:solidFill>
              <a:schemeClr val="accent3"/>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TA'!$J$24:$J$29</c:f>
              <c:numCache>
                <c:formatCode>#,##0\ \ </c:formatCode>
                <c:ptCount val="6"/>
                <c:pt idx="0">
                  <c:v>36500</c:v>
                </c:pt>
                <c:pt idx="1">
                  <c:v>37100</c:v>
                </c:pt>
                <c:pt idx="2">
                  <c:v>37800</c:v>
                </c:pt>
                <c:pt idx="3">
                  <c:v>38400</c:v>
                </c:pt>
                <c:pt idx="4">
                  <c:v>38900</c:v>
                </c:pt>
                <c:pt idx="5">
                  <c:v>39100</c:v>
                </c:pt>
              </c:numCache>
            </c:numRef>
          </c:val>
          <c:extLst>
            <c:ext xmlns:c16="http://schemas.microsoft.com/office/drawing/2014/chart" uri="{C3380CC4-5D6E-409C-BE32-E72D297353CC}">
              <c16:uniqueId val="{00000002-D5DC-4E35-812B-02A069DC0A7B}"/>
            </c:ext>
          </c:extLst>
        </c:ser>
        <c:dLbls>
          <c:showLegendKey val="0"/>
          <c:showVal val="0"/>
          <c:showCatName val="0"/>
          <c:showSerName val="0"/>
          <c:showPercent val="0"/>
          <c:showBubbleSize val="0"/>
        </c:dLbls>
        <c:gapWidth val="150"/>
        <c:overlap val="100"/>
        <c:axId val="650306128"/>
        <c:axId val="650306672"/>
      </c:barChart>
      <c:catAx>
        <c:axId val="6503061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0306672"/>
        <c:crosses val="autoZero"/>
        <c:auto val="1"/>
        <c:lblAlgn val="ctr"/>
        <c:lblOffset val="100"/>
        <c:noMultiLvlLbl val="0"/>
      </c:catAx>
      <c:valAx>
        <c:axId val="650306672"/>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rgbClr val="136B99"/>
                    </a:solidFill>
                    <a:latin typeface="Arial" panose="020B0604020202020204" pitchFamily="34" charset="0"/>
                    <a:ea typeface="+mn-ea"/>
                    <a:cs typeface="Arial" panose="020B0604020202020204" pitchFamily="34" charset="0"/>
                  </a:defRPr>
                </a:pPr>
                <a:r>
                  <a:rPr lang="en-US" b="1">
                    <a:solidFill>
                      <a:srgbClr val="136B99"/>
                    </a:solidFill>
                    <a:latin typeface="Arial" panose="020B0604020202020204" pitchFamily="34" charset="0"/>
                    <a:cs typeface="Arial" panose="020B0604020202020204" pitchFamily="34" charset="0"/>
                  </a:rPr>
                  <a:t>Number of households</a:t>
                </a:r>
              </a:p>
            </c:rich>
          </c:tx>
          <c:overlay val="0"/>
          <c:spPr>
            <a:noFill/>
            <a:ln>
              <a:noFill/>
            </a:ln>
            <a:effectLst/>
          </c:spPr>
          <c:txPr>
            <a:bodyPr rot="0" spcFirstLastPara="1" vertOverflow="ellipsis" vert="horz" wrap="square" anchor="ctr" anchorCtr="1"/>
            <a:lstStyle/>
            <a:p>
              <a:pPr>
                <a:defRPr sz="1000" b="1" i="0" u="none" strike="noStrike" kern="1200" baseline="0">
                  <a:solidFill>
                    <a:srgbClr val="136B99"/>
                  </a:solidFill>
                  <a:latin typeface="Arial" panose="020B0604020202020204" pitchFamily="34" charset="0"/>
                  <a:ea typeface="+mn-ea"/>
                  <a:cs typeface="Arial" panose="020B0604020202020204" pitchFamily="34" charset="0"/>
                </a:defRPr>
              </a:pPr>
              <a:endParaRPr lang="en-US"/>
            </a:p>
          </c:txPr>
        </c:title>
        <c:numFmt formatCode="#,##0\ \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0306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i="0" kern="1200" spc="0" baseline="0">
                <a:solidFill>
                  <a:srgbClr val="136B99"/>
                </a:solidFill>
                <a:effectLst/>
                <a:latin typeface="Arial" panose="020B0604020202020204" pitchFamily="34" charset="0"/>
                <a:cs typeface="Arial" panose="020B0604020202020204" pitchFamily="34" charset="0"/>
              </a:rPr>
              <a:t>Household numbers and type, Selwyn District</a:t>
            </a:r>
            <a:endParaRPr lang="en-NZ" sz="1200">
              <a:effectLst/>
            </a:endParaRPr>
          </a:p>
          <a:p>
            <a:pPr>
              <a:defRPr sz="1400" b="0" i="0" u="none" strike="noStrike" kern="1200" spc="0" baseline="0">
                <a:solidFill>
                  <a:schemeClr val="tx1">
                    <a:lumMod val="65000"/>
                    <a:lumOff val="35000"/>
                  </a:schemeClr>
                </a:solidFill>
                <a:latin typeface="+mn-lt"/>
                <a:ea typeface="+mn-ea"/>
                <a:cs typeface="+mn-cs"/>
              </a:defRPr>
            </a:pPr>
            <a:r>
              <a:rPr lang="en-NZ" sz="1200" b="1" i="0" kern="1200" spc="0" baseline="0">
                <a:solidFill>
                  <a:srgbClr val="136B99"/>
                </a:solidFill>
                <a:effectLst/>
                <a:latin typeface="Arial" panose="020B0604020202020204" pitchFamily="34" charset="0"/>
                <a:cs typeface="Arial" panose="020B0604020202020204" pitchFamily="34" charset="0"/>
              </a:rPr>
              <a:t>Medium projection, 2018(base)–2043</a:t>
            </a:r>
            <a:endParaRPr lang="en-NZ" sz="12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v>Family</c:v>
          </c:tx>
          <c:spPr>
            <a:solidFill>
              <a:schemeClr val="accent1"/>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TA'!$H$30:$H$35</c:f>
              <c:numCache>
                <c:formatCode>#,##0\ \ </c:formatCode>
                <c:ptCount val="6"/>
                <c:pt idx="0">
                  <c:v>18200</c:v>
                </c:pt>
                <c:pt idx="1">
                  <c:v>21500</c:v>
                </c:pt>
                <c:pt idx="2">
                  <c:v>23700</c:v>
                </c:pt>
                <c:pt idx="3">
                  <c:v>26100</c:v>
                </c:pt>
                <c:pt idx="4">
                  <c:v>28400</c:v>
                </c:pt>
                <c:pt idx="5">
                  <c:v>30500</c:v>
                </c:pt>
              </c:numCache>
            </c:numRef>
          </c:val>
          <c:extLst>
            <c:ext xmlns:c16="http://schemas.microsoft.com/office/drawing/2014/chart" uri="{C3380CC4-5D6E-409C-BE32-E72D297353CC}">
              <c16:uniqueId val="{00000000-A84E-4D88-9C20-597E02559C1E}"/>
            </c:ext>
          </c:extLst>
        </c:ser>
        <c:ser>
          <c:idx val="1"/>
          <c:order val="1"/>
          <c:tx>
            <c:v>Other multi-person</c:v>
          </c:tx>
          <c:spPr>
            <a:solidFill>
              <a:schemeClr val="accent2"/>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TA'!$I$30:$I$35</c:f>
              <c:numCache>
                <c:formatCode>#,##0\ \ </c:formatCode>
                <c:ptCount val="6"/>
                <c:pt idx="0">
                  <c:v>600</c:v>
                </c:pt>
                <c:pt idx="1">
                  <c:v>700</c:v>
                </c:pt>
                <c:pt idx="2">
                  <c:v>700</c:v>
                </c:pt>
                <c:pt idx="3">
                  <c:v>800</c:v>
                </c:pt>
                <c:pt idx="4">
                  <c:v>800</c:v>
                </c:pt>
                <c:pt idx="5">
                  <c:v>800</c:v>
                </c:pt>
              </c:numCache>
            </c:numRef>
          </c:val>
          <c:extLst>
            <c:ext xmlns:c16="http://schemas.microsoft.com/office/drawing/2014/chart" uri="{C3380CC4-5D6E-409C-BE32-E72D297353CC}">
              <c16:uniqueId val="{00000001-A84E-4D88-9C20-597E02559C1E}"/>
            </c:ext>
          </c:extLst>
        </c:ser>
        <c:ser>
          <c:idx val="2"/>
          <c:order val="2"/>
          <c:tx>
            <c:v>One-person</c:v>
          </c:tx>
          <c:spPr>
            <a:solidFill>
              <a:schemeClr val="accent3"/>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TA'!$J$30:$J$35</c:f>
              <c:numCache>
                <c:formatCode>#,##0\ \ </c:formatCode>
                <c:ptCount val="6"/>
                <c:pt idx="0">
                  <c:v>2900</c:v>
                </c:pt>
                <c:pt idx="1">
                  <c:v>3600</c:v>
                </c:pt>
                <c:pt idx="2">
                  <c:v>4100</c:v>
                </c:pt>
                <c:pt idx="3">
                  <c:v>4600</c:v>
                </c:pt>
                <c:pt idx="4">
                  <c:v>5100</c:v>
                </c:pt>
                <c:pt idx="5">
                  <c:v>5500</c:v>
                </c:pt>
              </c:numCache>
            </c:numRef>
          </c:val>
          <c:extLst>
            <c:ext xmlns:c16="http://schemas.microsoft.com/office/drawing/2014/chart" uri="{C3380CC4-5D6E-409C-BE32-E72D297353CC}">
              <c16:uniqueId val="{00000002-A84E-4D88-9C20-597E02559C1E}"/>
            </c:ext>
          </c:extLst>
        </c:ser>
        <c:dLbls>
          <c:showLegendKey val="0"/>
          <c:showVal val="0"/>
          <c:showCatName val="0"/>
          <c:showSerName val="0"/>
          <c:showPercent val="0"/>
          <c:showBubbleSize val="0"/>
        </c:dLbls>
        <c:gapWidth val="150"/>
        <c:overlap val="100"/>
        <c:axId val="650299600"/>
        <c:axId val="650299056"/>
      </c:barChart>
      <c:catAx>
        <c:axId val="6502996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0299056"/>
        <c:crosses val="autoZero"/>
        <c:auto val="1"/>
        <c:lblAlgn val="ctr"/>
        <c:lblOffset val="100"/>
        <c:noMultiLvlLbl val="0"/>
      </c:catAx>
      <c:valAx>
        <c:axId val="650299056"/>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rgbClr val="136B99"/>
                    </a:solidFill>
                    <a:latin typeface="Arial" panose="020B0604020202020204" pitchFamily="34" charset="0"/>
                    <a:ea typeface="+mn-ea"/>
                    <a:cs typeface="Arial" panose="020B0604020202020204" pitchFamily="34" charset="0"/>
                  </a:defRPr>
                </a:pPr>
                <a:r>
                  <a:rPr lang="en-US" b="1">
                    <a:solidFill>
                      <a:srgbClr val="136B99"/>
                    </a:solidFill>
                    <a:latin typeface="Arial" panose="020B0604020202020204" pitchFamily="34" charset="0"/>
                    <a:cs typeface="Arial" panose="020B0604020202020204" pitchFamily="34" charset="0"/>
                  </a:rPr>
                  <a:t>Number of households</a:t>
                </a:r>
              </a:p>
            </c:rich>
          </c:tx>
          <c:overlay val="0"/>
          <c:spPr>
            <a:noFill/>
            <a:ln>
              <a:noFill/>
            </a:ln>
            <a:effectLst/>
          </c:spPr>
          <c:txPr>
            <a:bodyPr rot="0" spcFirstLastPara="1" vertOverflow="ellipsis" vert="horz" wrap="square" anchor="ctr" anchorCtr="1"/>
            <a:lstStyle/>
            <a:p>
              <a:pPr>
                <a:defRPr sz="1000" b="1" i="0" u="none" strike="noStrike" kern="1200" baseline="0">
                  <a:solidFill>
                    <a:srgbClr val="136B99"/>
                  </a:solidFill>
                  <a:latin typeface="Arial" panose="020B0604020202020204" pitchFamily="34" charset="0"/>
                  <a:ea typeface="+mn-ea"/>
                  <a:cs typeface="Arial" panose="020B0604020202020204" pitchFamily="34" charset="0"/>
                </a:defRPr>
              </a:pPr>
              <a:endParaRPr lang="en-US"/>
            </a:p>
          </c:txPr>
        </c:title>
        <c:numFmt formatCode="#,##0\ \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0299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i="0" kern="1200" spc="0" baseline="0">
                <a:solidFill>
                  <a:srgbClr val="136B99"/>
                </a:solidFill>
                <a:effectLst/>
                <a:latin typeface="Arial" panose="020B0604020202020204" pitchFamily="34" charset="0"/>
                <a:cs typeface="Arial" panose="020B0604020202020204" pitchFamily="34" charset="0"/>
              </a:rPr>
              <a:t>Household numbers and type, Ashburton District</a:t>
            </a:r>
            <a:endParaRPr lang="en-NZ" sz="1200">
              <a:effectLst/>
            </a:endParaRPr>
          </a:p>
          <a:p>
            <a:pPr>
              <a:defRPr sz="1400" b="0" i="0" u="none" strike="noStrike" kern="1200" spc="0" baseline="0">
                <a:solidFill>
                  <a:schemeClr val="tx1">
                    <a:lumMod val="65000"/>
                    <a:lumOff val="35000"/>
                  </a:schemeClr>
                </a:solidFill>
                <a:latin typeface="+mn-lt"/>
                <a:ea typeface="+mn-ea"/>
                <a:cs typeface="+mn-cs"/>
              </a:defRPr>
            </a:pPr>
            <a:r>
              <a:rPr lang="en-NZ" sz="1200" b="1" i="0" kern="1200" spc="0" baseline="0">
                <a:solidFill>
                  <a:srgbClr val="136B99"/>
                </a:solidFill>
                <a:effectLst/>
                <a:latin typeface="Arial" panose="020B0604020202020204" pitchFamily="34" charset="0"/>
                <a:cs typeface="Arial" panose="020B0604020202020204" pitchFamily="34" charset="0"/>
              </a:rPr>
              <a:t>Medium projection, 2018(base)–2043</a:t>
            </a:r>
            <a:endParaRPr lang="en-NZ" sz="12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v>Family</c:v>
          </c:tx>
          <c:spPr>
            <a:solidFill>
              <a:schemeClr val="accent1"/>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TA'!$H$36:$H$41</c:f>
              <c:numCache>
                <c:formatCode>#,##0\ \ </c:formatCode>
                <c:ptCount val="6"/>
                <c:pt idx="0">
                  <c:v>9900</c:v>
                </c:pt>
                <c:pt idx="1">
                  <c:v>10500</c:v>
                </c:pt>
                <c:pt idx="2">
                  <c:v>11000</c:v>
                </c:pt>
                <c:pt idx="3">
                  <c:v>11500</c:v>
                </c:pt>
                <c:pt idx="4">
                  <c:v>11900</c:v>
                </c:pt>
                <c:pt idx="5">
                  <c:v>12200</c:v>
                </c:pt>
              </c:numCache>
            </c:numRef>
          </c:val>
          <c:extLst>
            <c:ext xmlns:c16="http://schemas.microsoft.com/office/drawing/2014/chart" uri="{C3380CC4-5D6E-409C-BE32-E72D297353CC}">
              <c16:uniqueId val="{00000000-1371-461F-802A-6D9E56F21D5E}"/>
            </c:ext>
          </c:extLst>
        </c:ser>
        <c:ser>
          <c:idx val="1"/>
          <c:order val="1"/>
          <c:tx>
            <c:v>Other multi-person</c:v>
          </c:tx>
          <c:spPr>
            <a:solidFill>
              <a:schemeClr val="accent2"/>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TA'!$I$36:$I$41</c:f>
              <c:numCache>
                <c:formatCode>#,##0\ \ </c:formatCode>
                <c:ptCount val="6"/>
                <c:pt idx="0">
                  <c:v>600</c:v>
                </c:pt>
                <c:pt idx="1">
                  <c:v>600</c:v>
                </c:pt>
                <c:pt idx="2">
                  <c:v>600</c:v>
                </c:pt>
                <c:pt idx="3">
                  <c:v>600</c:v>
                </c:pt>
                <c:pt idx="4">
                  <c:v>600</c:v>
                </c:pt>
                <c:pt idx="5">
                  <c:v>600</c:v>
                </c:pt>
              </c:numCache>
            </c:numRef>
          </c:val>
          <c:extLst>
            <c:ext xmlns:c16="http://schemas.microsoft.com/office/drawing/2014/chart" uri="{C3380CC4-5D6E-409C-BE32-E72D297353CC}">
              <c16:uniqueId val="{00000001-1371-461F-802A-6D9E56F21D5E}"/>
            </c:ext>
          </c:extLst>
        </c:ser>
        <c:ser>
          <c:idx val="2"/>
          <c:order val="2"/>
          <c:tx>
            <c:v>One-person</c:v>
          </c:tx>
          <c:spPr>
            <a:solidFill>
              <a:schemeClr val="accent3"/>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TA'!$J$36:$J$41</c:f>
              <c:numCache>
                <c:formatCode>#,##0\ \ </c:formatCode>
                <c:ptCount val="6"/>
                <c:pt idx="0">
                  <c:v>3200</c:v>
                </c:pt>
                <c:pt idx="1">
                  <c:v>3300</c:v>
                </c:pt>
                <c:pt idx="2">
                  <c:v>3300</c:v>
                </c:pt>
                <c:pt idx="3">
                  <c:v>3400</c:v>
                </c:pt>
                <c:pt idx="4">
                  <c:v>3500</c:v>
                </c:pt>
                <c:pt idx="5">
                  <c:v>3500</c:v>
                </c:pt>
              </c:numCache>
            </c:numRef>
          </c:val>
          <c:extLst>
            <c:ext xmlns:c16="http://schemas.microsoft.com/office/drawing/2014/chart" uri="{C3380CC4-5D6E-409C-BE32-E72D297353CC}">
              <c16:uniqueId val="{00000002-1371-461F-802A-6D9E56F21D5E}"/>
            </c:ext>
          </c:extLst>
        </c:ser>
        <c:dLbls>
          <c:showLegendKey val="0"/>
          <c:showVal val="0"/>
          <c:showCatName val="0"/>
          <c:showSerName val="0"/>
          <c:showPercent val="0"/>
          <c:showBubbleSize val="0"/>
        </c:dLbls>
        <c:gapWidth val="150"/>
        <c:overlap val="100"/>
        <c:axId val="650311024"/>
        <c:axId val="650298512"/>
      </c:barChart>
      <c:catAx>
        <c:axId val="6503110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0298512"/>
        <c:crosses val="autoZero"/>
        <c:auto val="1"/>
        <c:lblAlgn val="ctr"/>
        <c:lblOffset val="100"/>
        <c:noMultiLvlLbl val="0"/>
      </c:catAx>
      <c:valAx>
        <c:axId val="650298512"/>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rgbClr val="136B99"/>
                    </a:solidFill>
                    <a:latin typeface="Arial" panose="020B0604020202020204" pitchFamily="34" charset="0"/>
                    <a:ea typeface="+mn-ea"/>
                    <a:cs typeface="Arial" panose="020B0604020202020204" pitchFamily="34" charset="0"/>
                  </a:defRPr>
                </a:pPr>
                <a:r>
                  <a:rPr lang="en-US" b="1">
                    <a:solidFill>
                      <a:srgbClr val="136B99"/>
                    </a:solidFill>
                    <a:latin typeface="Arial" panose="020B0604020202020204" pitchFamily="34" charset="0"/>
                    <a:cs typeface="Arial" panose="020B0604020202020204" pitchFamily="34" charset="0"/>
                  </a:rPr>
                  <a:t>Number of households</a:t>
                </a:r>
              </a:p>
            </c:rich>
          </c:tx>
          <c:overlay val="0"/>
          <c:spPr>
            <a:noFill/>
            <a:ln>
              <a:noFill/>
            </a:ln>
            <a:effectLst/>
          </c:spPr>
          <c:txPr>
            <a:bodyPr rot="0" spcFirstLastPara="1" vertOverflow="ellipsis" vert="horz" wrap="square" anchor="ctr" anchorCtr="1"/>
            <a:lstStyle/>
            <a:p>
              <a:pPr>
                <a:defRPr sz="1000" b="1" i="0" u="none" strike="noStrike" kern="1200" baseline="0">
                  <a:solidFill>
                    <a:srgbClr val="136B99"/>
                  </a:solidFill>
                  <a:latin typeface="Arial" panose="020B0604020202020204" pitchFamily="34" charset="0"/>
                  <a:ea typeface="+mn-ea"/>
                  <a:cs typeface="Arial" panose="020B0604020202020204" pitchFamily="34" charset="0"/>
                </a:defRPr>
              </a:pPr>
              <a:endParaRPr lang="en-US"/>
            </a:p>
          </c:txPr>
        </c:title>
        <c:numFmt formatCode="#,##0\ \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0311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i="0" kern="1200" spc="0" baseline="0">
                <a:solidFill>
                  <a:srgbClr val="136B99"/>
                </a:solidFill>
                <a:effectLst/>
                <a:latin typeface="Arial" panose="020B0604020202020204" pitchFamily="34" charset="0"/>
                <a:cs typeface="Arial" panose="020B0604020202020204" pitchFamily="34" charset="0"/>
              </a:rPr>
              <a:t>Household numbers and type, Timaru District</a:t>
            </a:r>
            <a:endParaRPr lang="en-NZ" sz="1200">
              <a:effectLst/>
            </a:endParaRPr>
          </a:p>
          <a:p>
            <a:pPr>
              <a:defRPr sz="1400" b="0" i="0" u="none" strike="noStrike" kern="1200" spc="0" baseline="0">
                <a:solidFill>
                  <a:schemeClr val="tx1">
                    <a:lumMod val="65000"/>
                    <a:lumOff val="35000"/>
                  </a:schemeClr>
                </a:solidFill>
                <a:latin typeface="+mn-lt"/>
                <a:ea typeface="+mn-ea"/>
                <a:cs typeface="+mn-cs"/>
              </a:defRPr>
            </a:pPr>
            <a:r>
              <a:rPr lang="en-NZ" sz="1200" b="1" i="0" kern="1200" spc="0" baseline="0">
                <a:solidFill>
                  <a:srgbClr val="136B99"/>
                </a:solidFill>
                <a:effectLst/>
                <a:latin typeface="Arial" panose="020B0604020202020204" pitchFamily="34" charset="0"/>
                <a:cs typeface="Arial" panose="020B0604020202020204" pitchFamily="34" charset="0"/>
              </a:rPr>
              <a:t>Medium projection, 2018(base)–2043</a:t>
            </a:r>
            <a:endParaRPr lang="en-NZ" sz="12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v>Family</c:v>
          </c:tx>
          <c:spPr>
            <a:solidFill>
              <a:schemeClr val="accent1"/>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TA'!$H$42:$H$47</c:f>
              <c:numCache>
                <c:formatCode>#,##0\ \ </c:formatCode>
                <c:ptCount val="6"/>
                <c:pt idx="0">
                  <c:v>13800</c:v>
                </c:pt>
                <c:pt idx="1">
                  <c:v>14300</c:v>
                </c:pt>
                <c:pt idx="2">
                  <c:v>14500</c:v>
                </c:pt>
                <c:pt idx="3">
                  <c:v>14800</c:v>
                </c:pt>
                <c:pt idx="4">
                  <c:v>14900</c:v>
                </c:pt>
                <c:pt idx="5">
                  <c:v>14900</c:v>
                </c:pt>
              </c:numCache>
            </c:numRef>
          </c:val>
          <c:extLst>
            <c:ext xmlns:c16="http://schemas.microsoft.com/office/drawing/2014/chart" uri="{C3380CC4-5D6E-409C-BE32-E72D297353CC}">
              <c16:uniqueId val="{00000000-2187-4AC9-B09F-578BCA42ED1C}"/>
            </c:ext>
          </c:extLst>
        </c:ser>
        <c:ser>
          <c:idx val="1"/>
          <c:order val="1"/>
          <c:tx>
            <c:v>Other multi-person</c:v>
          </c:tx>
          <c:spPr>
            <a:solidFill>
              <a:schemeClr val="accent2"/>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TA'!$I$42:$I$47</c:f>
              <c:numCache>
                <c:formatCode>#,##0\ \ </c:formatCode>
                <c:ptCount val="6"/>
                <c:pt idx="0">
                  <c:v>700</c:v>
                </c:pt>
                <c:pt idx="1">
                  <c:v>700</c:v>
                </c:pt>
                <c:pt idx="2">
                  <c:v>700</c:v>
                </c:pt>
                <c:pt idx="3">
                  <c:v>700</c:v>
                </c:pt>
                <c:pt idx="4">
                  <c:v>700</c:v>
                </c:pt>
                <c:pt idx="5">
                  <c:v>700</c:v>
                </c:pt>
              </c:numCache>
            </c:numRef>
          </c:val>
          <c:extLst>
            <c:ext xmlns:c16="http://schemas.microsoft.com/office/drawing/2014/chart" uri="{C3380CC4-5D6E-409C-BE32-E72D297353CC}">
              <c16:uniqueId val="{00000001-2187-4AC9-B09F-578BCA42ED1C}"/>
            </c:ext>
          </c:extLst>
        </c:ser>
        <c:ser>
          <c:idx val="2"/>
          <c:order val="2"/>
          <c:tx>
            <c:v>One-person</c:v>
          </c:tx>
          <c:spPr>
            <a:solidFill>
              <a:schemeClr val="accent3"/>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TA'!$J$42:$J$47</c:f>
              <c:numCache>
                <c:formatCode>#,##0\ \ </c:formatCode>
                <c:ptCount val="6"/>
                <c:pt idx="0">
                  <c:v>5400</c:v>
                </c:pt>
                <c:pt idx="1">
                  <c:v>5600</c:v>
                </c:pt>
                <c:pt idx="2">
                  <c:v>5700</c:v>
                </c:pt>
                <c:pt idx="3">
                  <c:v>5700</c:v>
                </c:pt>
                <c:pt idx="4">
                  <c:v>5800</c:v>
                </c:pt>
                <c:pt idx="5">
                  <c:v>5700</c:v>
                </c:pt>
              </c:numCache>
            </c:numRef>
          </c:val>
          <c:extLst>
            <c:ext xmlns:c16="http://schemas.microsoft.com/office/drawing/2014/chart" uri="{C3380CC4-5D6E-409C-BE32-E72D297353CC}">
              <c16:uniqueId val="{00000002-2187-4AC9-B09F-578BCA42ED1C}"/>
            </c:ext>
          </c:extLst>
        </c:ser>
        <c:dLbls>
          <c:showLegendKey val="0"/>
          <c:showVal val="0"/>
          <c:showCatName val="0"/>
          <c:showSerName val="0"/>
          <c:showPercent val="0"/>
          <c:showBubbleSize val="0"/>
        </c:dLbls>
        <c:gapWidth val="150"/>
        <c:overlap val="100"/>
        <c:axId val="650296336"/>
        <c:axId val="650296880"/>
      </c:barChart>
      <c:catAx>
        <c:axId val="650296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0296880"/>
        <c:crosses val="autoZero"/>
        <c:auto val="1"/>
        <c:lblAlgn val="ctr"/>
        <c:lblOffset val="100"/>
        <c:noMultiLvlLbl val="0"/>
      </c:catAx>
      <c:valAx>
        <c:axId val="650296880"/>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rgbClr val="136B99"/>
                    </a:solidFill>
                    <a:latin typeface="Arial" panose="020B0604020202020204" pitchFamily="34" charset="0"/>
                    <a:ea typeface="+mn-ea"/>
                    <a:cs typeface="Arial" panose="020B0604020202020204" pitchFamily="34" charset="0"/>
                  </a:defRPr>
                </a:pPr>
                <a:r>
                  <a:rPr lang="en-US" b="1">
                    <a:solidFill>
                      <a:srgbClr val="136B99"/>
                    </a:solidFill>
                    <a:latin typeface="Arial" panose="020B0604020202020204" pitchFamily="34" charset="0"/>
                    <a:cs typeface="Arial" panose="020B0604020202020204" pitchFamily="34" charset="0"/>
                  </a:rPr>
                  <a:t>Number of households</a:t>
                </a:r>
              </a:p>
            </c:rich>
          </c:tx>
          <c:overlay val="0"/>
          <c:spPr>
            <a:noFill/>
            <a:ln>
              <a:noFill/>
            </a:ln>
            <a:effectLst/>
          </c:spPr>
          <c:txPr>
            <a:bodyPr rot="0" spcFirstLastPara="1" vertOverflow="ellipsis" vert="horz" wrap="square" anchor="ctr" anchorCtr="1"/>
            <a:lstStyle/>
            <a:p>
              <a:pPr>
                <a:defRPr sz="1000" b="1" i="0" u="none" strike="noStrike" kern="1200" baseline="0">
                  <a:solidFill>
                    <a:srgbClr val="136B99"/>
                  </a:solidFill>
                  <a:latin typeface="Arial" panose="020B0604020202020204" pitchFamily="34" charset="0"/>
                  <a:ea typeface="+mn-ea"/>
                  <a:cs typeface="Arial" panose="020B0604020202020204" pitchFamily="34" charset="0"/>
                </a:defRPr>
              </a:pPr>
              <a:endParaRPr lang="en-US"/>
            </a:p>
          </c:txPr>
        </c:title>
        <c:numFmt formatCode="#,##0\ \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02963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i="0" kern="1200" spc="0" baseline="0">
                <a:solidFill>
                  <a:srgbClr val="136B99"/>
                </a:solidFill>
                <a:effectLst/>
                <a:latin typeface="Arial" panose="020B0604020202020204" pitchFamily="34" charset="0"/>
                <a:cs typeface="Arial" panose="020B0604020202020204" pitchFamily="34" charset="0"/>
              </a:rPr>
              <a:t>Household numbers and type, Mackenzie District</a:t>
            </a:r>
            <a:endParaRPr lang="en-NZ" sz="1200">
              <a:effectLst/>
            </a:endParaRPr>
          </a:p>
          <a:p>
            <a:pPr>
              <a:defRPr sz="1400" b="0" i="0" u="none" strike="noStrike" kern="1200" spc="0" baseline="0">
                <a:solidFill>
                  <a:schemeClr val="tx1">
                    <a:lumMod val="65000"/>
                    <a:lumOff val="35000"/>
                  </a:schemeClr>
                </a:solidFill>
                <a:latin typeface="+mn-lt"/>
                <a:ea typeface="+mn-ea"/>
                <a:cs typeface="+mn-cs"/>
              </a:defRPr>
            </a:pPr>
            <a:r>
              <a:rPr lang="en-NZ" sz="1200" b="1" i="0" kern="1200" spc="0" baseline="0">
                <a:solidFill>
                  <a:srgbClr val="136B99"/>
                </a:solidFill>
                <a:effectLst/>
                <a:latin typeface="Arial" panose="020B0604020202020204" pitchFamily="34" charset="0"/>
                <a:cs typeface="Arial" panose="020B0604020202020204" pitchFamily="34" charset="0"/>
              </a:rPr>
              <a:t>Medium projection, 2018(base)–2043</a:t>
            </a:r>
            <a:endParaRPr lang="en-NZ" sz="12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v>Family</c:v>
          </c:tx>
          <c:spPr>
            <a:solidFill>
              <a:schemeClr val="accent1"/>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TA'!$H$48:$H$53</c:f>
              <c:numCache>
                <c:formatCode>#,##0\ \ </c:formatCode>
                <c:ptCount val="6"/>
                <c:pt idx="0">
                  <c:v>1400</c:v>
                </c:pt>
                <c:pt idx="1">
                  <c:v>1600</c:v>
                </c:pt>
                <c:pt idx="2">
                  <c:v>1700</c:v>
                </c:pt>
                <c:pt idx="3">
                  <c:v>1800</c:v>
                </c:pt>
                <c:pt idx="4">
                  <c:v>1800</c:v>
                </c:pt>
                <c:pt idx="5">
                  <c:v>1900</c:v>
                </c:pt>
              </c:numCache>
            </c:numRef>
          </c:val>
          <c:extLst>
            <c:ext xmlns:c16="http://schemas.microsoft.com/office/drawing/2014/chart" uri="{C3380CC4-5D6E-409C-BE32-E72D297353CC}">
              <c16:uniqueId val="{00000000-F719-446A-B6A4-24465BB26125}"/>
            </c:ext>
          </c:extLst>
        </c:ser>
        <c:ser>
          <c:idx val="1"/>
          <c:order val="1"/>
          <c:tx>
            <c:v>Other multi-person</c:v>
          </c:tx>
          <c:spPr>
            <a:solidFill>
              <a:schemeClr val="accent2"/>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TA'!$I$48:$I$53</c:f>
              <c:numCache>
                <c:formatCode>#,##0\ \ </c:formatCode>
                <c:ptCount val="6"/>
                <c:pt idx="0">
                  <c:v>100</c:v>
                </c:pt>
                <c:pt idx="1">
                  <c:v>100</c:v>
                </c:pt>
                <c:pt idx="2">
                  <c:v>100</c:v>
                </c:pt>
                <c:pt idx="3">
                  <c:v>100</c:v>
                </c:pt>
                <c:pt idx="4">
                  <c:v>100</c:v>
                </c:pt>
                <c:pt idx="5">
                  <c:v>100</c:v>
                </c:pt>
              </c:numCache>
            </c:numRef>
          </c:val>
          <c:extLst>
            <c:ext xmlns:c16="http://schemas.microsoft.com/office/drawing/2014/chart" uri="{C3380CC4-5D6E-409C-BE32-E72D297353CC}">
              <c16:uniqueId val="{00000001-F719-446A-B6A4-24465BB26125}"/>
            </c:ext>
          </c:extLst>
        </c:ser>
        <c:ser>
          <c:idx val="2"/>
          <c:order val="2"/>
          <c:tx>
            <c:v>One-person</c:v>
          </c:tx>
          <c:spPr>
            <a:solidFill>
              <a:schemeClr val="accent3"/>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TA'!$J$48:$J$53</c:f>
              <c:numCache>
                <c:formatCode>#,##0\ \ </c:formatCode>
                <c:ptCount val="6"/>
                <c:pt idx="0">
                  <c:v>500</c:v>
                </c:pt>
                <c:pt idx="1">
                  <c:v>600</c:v>
                </c:pt>
                <c:pt idx="2">
                  <c:v>600</c:v>
                </c:pt>
                <c:pt idx="3">
                  <c:v>600</c:v>
                </c:pt>
                <c:pt idx="4">
                  <c:v>700</c:v>
                </c:pt>
                <c:pt idx="5">
                  <c:v>700</c:v>
                </c:pt>
              </c:numCache>
            </c:numRef>
          </c:val>
          <c:extLst>
            <c:ext xmlns:c16="http://schemas.microsoft.com/office/drawing/2014/chart" uri="{C3380CC4-5D6E-409C-BE32-E72D297353CC}">
              <c16:uniqueId val="{00000002-F719-446A-B6A4-24465BB26125}"/>
            </c:ext>
          </c:extLst>
        </c:ser>
        <c:dLbls>
          <c:showLegendKey val="0"/>
          <c:showVal val="0"/>
          <c:showCatName val="0"/>
          <c:showSerName val="0"/>
          <c:showPercent val="0"/>
          <c:showBubbleSize val="0"/>
        </c:dLbls>
        <c:gapWidth val="150"/>
        <c:overlap val="100"/>
        <c:axId val="650297968"/>
        <c:axId val="651867760"/>
      </c:barChart>
      <c:catAx>
        <c:axId val="6502979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1867760"/>
        <c:crosses val="autoZero"/>
        <c:auto val="1"/>
        <c:lblAlgn val="ctr"/>
        <c:lblOffset val="100"/>
        <c:noMultiLvlLbl val="0"/>
      </c:catAx>
      <c:valAx>
        <c:axId val="651867760"/>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rgbClr val="136B99"/>
                    </a:solidFill>
                    <a:latin typeface="Arial" panose="020B0604020202020204" pitchFamily="34" charset="0"/>
                    <a:ea typeface="+mn-ea"/>
                    <a:cs typeface="Arial" panose="020B0604020202020204" pitchFamily="34" charset="0"/>
                  </a:defRPr>
                </a:pPr>
                <a:r>
                  <a:rPr lang="en-US" b="1">
                    <a:solidFill>
                      <a:srgbClr val="136B99"/>
                    </a:solidFill>
                    <a:latin typeface="Arial" panose="020B0604020202020204" pitchFamily="34" charset="0"/>
                    <a:cs typeface="Arial" panose="020B0604020202020204" pitchFamily="34" charset="0"/>
                  </a:rPr>
                  <a:t>Number of households</a:t>
                </a:r>
              </a:p>
            </c:rich>
          </c:tx>
          <c:overlay val="0"/>
          <c:spPr>
            <a:noFill/>
            <a:ln>
              <a:noFill/>
            </a:ln>
            <a:effectLst/>
          </c:spPr>
          <c:txPr>
            <a:bodyPr rot="0" spcFirstLastPara="1" vertOverflow="ellipsis" vert="horz" wrap="square" anchor="ctr" anchorCtr="1"/>
            <a:lstStyle/>
            <a:p>
              <a:pPr>
                <a:defRPr sz="1000" b="1" i="0" u="none" strike="noStrike" kern="1200" baseline="0">
                  <a:solidFill>
                    <a:srgbClr val="136B99"/>
                  </a:solidFill>
                  <a:latin typeface="Arial" panose="020B0604020202020204" pitchFamily="34" charset="0"/>
                  <a:ea typeface="+mn-ea"/>
                  <a:cs typeface="Arial" panose="020B0604020202020204" pitchFamily="34" charset="0"/>
                </a:defRPr>
              </a:pPr>
              <a:endParaRPr lang="en-US"/>
            </a:p>
          </c:txPr>
        </c:title>
        <c:numFmt formatCode="#,##0\ \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0297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i="0" kern="1200" spc="0" baseline="0">
                <a:solidFill>
                  <a:srgbClr val="136B99"/>
                </a:solidFill>
                <a:effectLst/>
                <a:latin typeface="Arial" panose="020B0604020202020204" pitchFamily="34" charset="0"/>
                <a:cs typeface="Arial" panose="020B0604020202020204" pitchFamily="34" charset="0"/>
              </a:rPr>
              <a:t>Household numbers and type, Waimate District</a:t>
            </a:r>
            <a:endParaRPr lang="en-NZ" sz="1200">
              <a:effectLst/>
            </a:endParaRPr>
          </a:p>
          <a:p>
            <a:pPr>
              <a:defRPr sz="1400" b="0" i="0" u="none" strike="noStrike" kern="1200" spc="0" baseline="0">
                <a:solidFill>
                  <a:schemeClr val="tx1">
                    <a:lumMod val="65000"/>
                    <a:lumOff val="35000"/>
                  </a:schemeClr>
                </a:solidFill>
                <a:latin typeface="+mn-lt"/>
                <a:ea typeface="+mn-ea"/>
                <a:cs typeface="+mn-cs"/>
              </a:defRPr>
            </a:pPr>
            <a:r>
              <a:rPr lang="en-NZ" sz="1200" b="1" i="0" kern="1200" spc="0" baseline="0">
                <a:solidFill>
                  <a:srgbClr val="136B99"/>
                </a:solidFill>
                <a:effectLst/>
                <a:latin typeface="Arial" panose="020B0604020202020204" pitchFamily="34" charset="0"/>
                <a:cs typeface="Arial" panose="020B0604020202020204" pitchFamily="34" charset="0"/>
              </a:rPr>
              <a:t>Medium projection, 2018(base)–2043</a:t>
            </a:r>
            <a:endParaRPr lang="en-NZ" sz="12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v>Family</c:v>
          </c:tx>
          <c:spPr>
            <a:solidFill>
              <a:schemeClr val="accent1"/>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TA'!$H$54:$H$59</c:f>
              <c:numCache>
                <c:formatCode>#,##0\ \ </c:formatCode>
                <c:ptCount val="6"/>
                <c:pt idx="0">
                  <c:v>2400</c:v>
                </c:pt>
                <c:pt idx="1">
                  <c:v>2500</c:v>
                </c:pt>
                <c:pt idx="2">
                  <c:v>2600</c:v>
                </c:pt>
                <c:pt idx="3">
                  <c:v>2600</c:v>
                </c:pt>
                <c:pt idx="4">
                  <c:v>2600</c:v>
                </c:pt>
                <c:pt idx="5">
                  <c:v>2600</c:v>
                </c:pt>
              </c:numCache>
            </c:numRef>
          </c:val>
          <c:extLst>
            <c:ext xmlns:c16="http://schemas.microsoft.com/office/drawing/2014/chart" uri="{C3380CC4-5D6E-409C-BE32-E72D297353CC}">
              <c16:uniqueId val="{00000000-0D1A-4D76-8311-2711FC4155BB}"/>
            </c:ext>
          </c:extLst>
        </c:ser>
        <c:ser>
          <c:idx val="1"/>
          <c:order val="1"/>
          <c:tx>
            <c:v>Other multi-person</c:v>
          </c:tx>
          <c:spPr>
            <a:solidFill>
              <a:schemeClr val="accent2"/>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TA'!$I$54:$I$59</c:f>
              <c:numCache>
                <c:formatCode>#,##0\ \ </c:formatCode>
                <c:ptCount val="6"/>
                <c:pt idx="0">
                  <c:v>100</c:v>
                </c:pt>
                <c:pt idx="1">
                  <c:v>100</c:v>
                </c:pt>
                <c:pt idx="2">
                  <c:v>100</c:v>
                </c:pt>
                <c:pt idx="3">
                  <c:v>100</c:v>
                </c:pt>
                <c:pt idx="4">
                  <c:v>100</c:v>
                </c:pt>
                <c:pt idx="5">
                  <c:v>100</c:v>
                </c:pt>
              </c:numCache>
            </c:numRef>
          </c:val>
          <c:extLst>
            <c:ext xmlns:c16="http://schemas.microsoft.com/office/drawing/2014/chart" uri="{C3380CC4-5D6E-409C-BE32-E72D297353CC}">
              <c16:uniqueId val="{00000001-0D1A-4D76-8311-2711FC4155BB}"/>
            </c:ext>
          </c:extLst>
        </c:ser>
        <c:ser>
          <c:idx val="2"/>
          <c:order val="2"/>
          <c:tx>
            <c:v>One-person</c:v>
          </c:tx>
          <c:spPr>
            <a:solidFill>
              <a:schemeClr val="accent3"/>
            </a:solidFill>
            <a:ln>
              <a:noFill/>
            </a:ln>
            <a:effectLst/>
          </c:spPr>
          <c:invertIfNegative val="0"/>
          <c:cat>
            <c:numRef>
              <c:f>'4. Families by Canterbury TA'!$C$6:$C$11</c:f>
              <c:numCache>
                <c:formatCode>General</c:formatCode>
                <c:ptCount val="6"/>
                <c:pt idx="0">
                  <c:v>2018</c:v>
                </c:pt>
                <c:pt idx="1">
                  <c:v>2023</c:v>
                </c:pt>
                <c:pt idx="2">
                  <c:v>2028</c:v>
                </c:pt>
                <c:pt idx="3">
                  <c:v>2033</c:v>
                </c:pt>
                <c:pt idx="4">
                  <c:v>2038</c:v>
                </c:pt>
                <c:pt idx="5">
                  <c:v>2043</c:v>
                </c:pt>
              </c:numCache>
            </c:numRef>
          </c:cat>
          <c:val>
            <c:numRef>
              <c:f>'4. Families by Canterbury TA'!$J$54:$J$59</c:f>
              <c:numCache>
                <c:formatCode>#,##0\ \ </c:formatCode>
                <c:ptCount val="6"/>
                <c:pt idx="0">
                  <c:v>1000</c:v>
                </c:pt>
                <c:pt idx="1">
                  <c:v>1000</c:v>
                </c:pt>
                <c:pt idx="2">
                  <c:v>1000</c:v>
                </c:pt>
                <c:pt idx="3">
                  <c:v>1000</c:v>
                </c:pt>
                <c:pt idx="4">
                  <c:v>1000</c:v>
                </c:pt>
                <c:pt idx="5">
                  <c:v>1000</c:v>
                </c:pt>
              </c:numCache>
            </c:numRef>
          </c:val>
          <c:extLst>
            <c:ext xmlns:c16="http://schemas.microsoft.com/office/drawing/2014/chart" uri="{C3380CC4-5D6E-409C-BE32-E72D297353CC}">
              <c16:uniqueId val="{00000002-0D1A-4D76-8311-2711FC4155BB}"/>
            </c:ext>
          </c:extLst>
        </c:ser>
        <c:dLbls>
          <c:showLegendKey val="0"/>
          <c:showVal val="0"/>
          <c:showCatName val="0"/>
          <c:showSerName val="0"/>
          <c:showPercent val="0"/>
          <c:showBubbleSize val="0"/>
        </c:dLbls>
        <c:gapWidth val="150"/>
        <c:overlap val="100"/>
        <c:axId val="651880816"/>
        <c:axId val="651869936"/>
      </c:barChart>
      <c:catAx>
        <c:axId val="6518808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1869936"/>
        <c:crosses val="autoZero"/>
        <c:auto val="1"/>
        <c:lblAlgn val="ctr"/>
        <c:lblOffset val="100"/>
        <c:noMultiLvlLbl val="0"/>
      </c:catAx>
      <c:valAx>
        <c:axId val="651869936"/>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rgbClr val="136B99"/>
                    </a:solidFill>
                    <a:latin typeface="Arial" panose="020B0604020202020204" pitchFamily="34" charset="0"/>
                    <a:ea typeface="+mn-ea"/>
                    <a:cs typeface="Arial" panose="020B0604020202020204" pitchFamily="34" charset="0"/>
                  </a:defRPr>
                </a:pPr>
                <a:r>
                  <a:rPr lang="en-US" b="1">
                    <a:solidFill>
                      <a:srgbClr val="136B99"/>
                    </a:solidFill>
                    <a:latin typeface="Arial" panose="020B0604020202020204" pitchFamily="34" charset="0"/>
                    <a:cs typeface="Arial" panose="020B0604020202020204" pitchFamily="34" charset="0"/>
                  </a:rPr>
                  <a:t>Number of households</a:t>
                </a:r>
              </a:p>
            </c:rich>
          </c:tx>
          <c:overlay val="0"/>
          <c:spPr>
            <a:noFill/>
            <a:ln>
              <a:noFill/>
            </a:ln>
            <a:effectLst/>
          </c:spPr>
          <c:txPr>
            <a:bodyPr rot="0" spcFirstLastPara="1" vertOverflow="ellipsis" vert="horz" wrap="square" anchor="ctr" anchorCtr="1"/>
            <a:lstStyle/>
            <a:p>
              <a:pPr>
                <a:defRPr sz="1000" b="1" i="0" u="none" strike="noStrike" kern="1200" baseline="0">
                  <a:solidFill>
                    <a:srgbClr val="136B99"/>
                  </a:solidFill>
                  <a:latin typeface="Arial" panose="020B0604020202020204" pitchFamily="34" charset="0"/>
                  <a:ea typeface="+mn-ea"/>
                  <a:cs typeface="Arial" panose="020B0604020202020204" pitchFamily="34" charset="0"/>
                </a:defRPr>
              </a:pPr>
              <a:endParaRPr lang="en-US"/>
            </a:p>
          </c:txPr>
        </c:title>
        <c:numFmt formatCode="#,##0\ \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1880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xdr:from>
      <xdr:col>0</xdr:col>
      <xdr:colOff>104775</xdr:colOff>
      <xdr:row>1</xdr:row>
      <xdr:rowOff>157162</xdr:rowOff>
    </xdr:from>
    <xdr:to>
      <xdr:col>10</xdr:col>
      <xdr:colOff>488775</xdr:colOff>
      <xdr:row>28</xdr:row>
      <xdr:rowOff>105187</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47625</xdr:colOff>
      <xdr:row>2</xdr:row>
      <xdr:rowOff>0</xdr:rowOff>
    </xdr:from>
    <xdr:to>
      <xdr:col>21</xdr:col>
      <xdr:colOff>431625</xdr:colOff>
      <xdr:row>28</xdr:row>
      <xdr:rowOff>109950</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29</xdr:row>
      <xdr:rowOff>38100</xdr:rowOff>
    </xdr:from>
    <xdr:to>
      <xdr:col>10</xdr:col>
      <xdr:colOff>498300</xdr:colOff>
      <xdr:row>55</xdr:row>
      <xdr:rowOff>148050</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47625</xdr:colOff>
      <xdr:row>29</xdr:row>
      <xdr:rowOff>47625</xdr:rowOff>
    </xdr:from>
    <xdr:to>
      <xdr:col>21</xdr:col>
      <xdr:colOff>431625</xdr:colOff>
      <xdr:row>55</xdr:row>
      <xdr:rowOff>157575</xdr:rowOff>
    </xdr:to>
    <xdr:graphicFrame macro="">
      <xdr:nvGraphicFramePr>
        <xdr:cNvPr id="5" name="Chart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56</xdr:row>
      <xdr:rowOff>76200</xdr:rowOff>
    </xdr:from>
    <xdr:to>
      <xdr:col>10</xdr:col>
      <xdr:colOff>507825</xdr:colOff>
      <xdr:row>83</xdr:row>
      <xdr:rowOff>24225</xdr:rowOff>
    </xdr:to>
    <xdr:graphicFrame macro="">
      <xdr:nvGraphicFramePr>
        <xdr:cNvPr id="6" name="Chart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66675</xdr:colOff>
      <xdr:row>56</xdr:row>
      <xdr:rowOff>95250</xdr:rowOff>
    </xdr:from>
    <xdr:to>
      <xdr:col>21</xdr:col>
      <xdr:colOff>450675</xdr:colOff>
      <xdr:row>83</xdr:row>
      <xdr:rowOff>43275</xdr:rowOff>
    </xdr:to>
    <xdr:graphicFrame macro="">
      <xdr:nvGraphicFramePr>
        <xdr:cNvPr id="7" name="Chart 6">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123825</xdr:colOff>
      <xdr:row>83</xdr:row>
      <xdr:rowOff>114300</xdr:rowOff>
    </xdr:from>
    <xdr:to>
      <xdr:col>10</xdr:col>
      <xdr:colOff>507825</xdr:colOff>
      <xdr:row>110</xdr:row>
      <xdr:rowOff>62325</xdr:rowOff>
    </xdr:to>
    <xdr:graphicFrame macro="">
      <xdr:nvGraphicFramePr>
        <xdr:cNvPr id="8" name="Chart 7">
          <a:extLst>
            <a:ext uri="{FF2B5EF4-FFF2-40B4-BE49-F238E27FC236}">
              <a16:creationId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57150</xdr:colOff>
      <xdr:row>83</xdr:row>
      <xdr:rowOff>123825</xdr:rowOff>
    </xdr:from>
    <xdr:to>
      <xdr:col>21</xdr:col>
      <xdr:colOff>441150</xdr:colOff>
      <xdr:row>110</xdr:row>
      <xdr:rowOff>71850</xdr:rowOff>
    </xdr:to>
    <xdr:graphicFrame macro="">
      <xdr:nvGraphicFramePr>
        <xdr:cNvPr id="9" name="Chart 8">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133350</xdr:colOff>
      <xdr:row>111</xdr:row>
      <xdr:rowOff>0</xdr:rowOff>
    </xdr:from>
    <xdr:to>
      <xdr:col>10</xdr:col>
      <xdr:colOff>517350</xdr:colOff>
      <xdr:row>137</xdr:row>
      <xdr:rowOff>109950</xdr:rowOff>
    </xdr:to>
    <xdr:graphicFrame macro="">
      <xdr:nvGraphicFramePr>
        <xdr:cNvPr id="10" name="Chart 9">
          <a:extLst>
            <a:ext uri="{FF2B5EF4-FFF2-40B4-BE49-F238E27FC236}">
              <a16:creationId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57150</xdr:colOff>
      <xdr:row>111</xdr:row>
      <xdr:rowOff>0</xdr:rowOff>
    </xdr:from>
    <xdr:to>
      <xdr:col>21</xdr:col>
      <xdr:colOff>441150</xdr:colOff>
      <xdr:row>137</xdr:row>
      <xdr:rowOff>109950</xdr:rowOff>
    </xdr:to>
    <xdr:graphicFrame macro="">
      <xdr:nvGraphicFramePr>
        <xdr:cNvPr id="11" name="Chart 10">
          <a:extLst>
            <a:ext uri="{FF2B5EF4-FFF2-40B4-BE49-F238E27FC236}">
              <a16:creationId xmlns:a16="http://schemas.microsoft.com/office/drawing/2014/main" id="{00000000-0008-0000-05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228606</xdr:colOff>
      <xdr:row>1</xdr:row>
      <xdr:rowOff>71437</xdr:rowOff>
    </xdr:from>
    <xdr:to>
      <xdr:col>11</xdr:col>
      <xdr:colOff>3006</xdr:colOff>
      <xdr:row>28</xdr:row>
      <xdr:rowOff>19462</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133350</xdr:colOff>
      <xdr:row>1</xdr:row>
      <xdr:rowOff>76200</xdr:rowOff>
    </xdr:from>
    <xdr:to>
      <xdr:col>21</xdr:col>
      <xdr:colOff>517350</xdr:colOff>
      <xdr:row>28</xdr:row>
      <xdr:rowOff>24225</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238125</xdr:colOff>
      <xdr:row>28</xdr:row>
      <xdr:rowOff>104775</xdr:rowOff>
    </xdr:from>
    <xdr:to>
      <xdr:col>11</xdr:col>
      <xdr:colOff>12525</xdr:colOff>
      <xdr:row>55</xdr:row>
      <xdr:rowOff>52800</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133350</xdr:colOff>
      <xdr:row>28</xdr:row>
      <xdr:rowOff>114300</xdr:rowOff>
    </xdr:from>
    <xdr:to>
      <xdr:col>21</xdr:col>
      <xdr:colOff>517350</xdr:colOff>
      <xdr:row>55</xdr:row>
      <xdr:rowOff>62325</xdr:rowOff>
    </xdr:to>
    <xdr:graphicFrame macro="">
      <xdr:nvGraphicFramePr>
        <xdr:cNvPr id="5" name="Chart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247650</xdr:colOff>
      <xdr:row>55</xdr:row>
      <xdr:rowOff>152400</xdr:rowOff>
    </xdr:from>
    <xdr:to>
      <xdr:col>11</xdr:col>
      <xdr:colOff>22050</xdr:colOff>
      <xdr:row>82</xdr:row>
      <xdr:rowOff>100425</xdr:rowOff>
    </xdr:to>
    <xdr:graphicFrame macro="">
      <xdr:nvGraphicFramePr>
        <xdr:cNvPr id="6" name="Chart 5">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123825</xdr:colOff>
      <xdr:row>56</xdr:row>
      <xdr:rowOff>0</xdr:rowOff>
    </xdr:from>
    <xdr:to>
      <xdr:col>21</xdr:col>
      <xdr:colOff>507825</xdr:colOff>
      <xdr:row>82</xdr:row>
      <xdr:rowOff>109950</xdr:rowOff>
    </xdr:to>
    <xdr:graphicFrame macro="">
      <xdr:nvGraphicFramePr>
        <xdr:cNvPr id="7" name="Chart 6">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247650</xdr:colOff>
      <xdr:row>83</xdr:row>
      <xdr:rowOff>38100</xdr:rowOff>
    </xdr:from>
    <xdr:to>
      <xdr:col>11</xdr:col>
      <xdr:colOff>22050</xdr:colOff>
      <xdr:row>109</xdr:row>
      <xdr:rowOff>148050</xdr:rowOff>
    </xdr:to>
    <xdr:graphicFrame macro="">
      <xdr:nvGraphicFramePr>
        <xdr:cNvPr id="8" name="Chart 7">
          <a:extLst>
            <a:ext uri="{FF2B5EF4-FFF2-40B4-BE49-F238E27FC236}">
              <a16:creationId xmlns:a16="http://schemas.microsoft.com/office/drawing/2014/main" id="{00000000-0008-0000-0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114300</xdr:colOff>
      <xdr:row>83</xdr:row>
      <xdr:rowOff>47625</xdr:rowOff>
    </xdr:from>
    <xdr:to>
      <xdr:col>21</xdr:col>
      <xdr:colOff>498300</xdr:colOff>
      <xdr:row>109</xdr:row>
      <xdr:rowOff>157575</xdr:rowOff>
    </xdr:to>
    <xdr:graphicFrame macro="">
      <xdr:nvGraphicFramePr>
        <xdr:cNvPr id="9" name="Chart 8">
          <a:extLst>
            <a:ext uri="{FF2B5EF4-FFF2-40B4-BE49-F238E27FC236}">
              <a16:creationId xmlns:a16="http://schemas.microsoft.com/office/drawing/2014/main" id="{00000000-0008-0000-06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247650</xdr:colOff>
      <xdr:row>110</xdr:row>
      <xdr:rowOff>76200</xdr:rowOff>
    </xdr:from>
    <xdr:to>
      <xdr:col>11</xdr:col>
      <xdr:colOff>22050</xdr:colOff>
      <xdr:row>137</xdr:row>
      <xdr:rowOff>24225</xdr:rowOff>
    </xdr:to>
    <xdr:graphicFrame macro="">
      <xdr:nvGraphicFramePr>
        <xdr:cNvPr id="10" name="Chart 9">
          <a:extLst>
            <a:ext uri="{FF2B5EF4-FFF2-40B4-BE49-F238E27FC236}">
              <a16:creationId xmlns:a16="http://schemas.microsoft.com/office/drawing/2014/main" id="{00000000-0008-0000-06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114300</xdr:colOff>
      <xdr:row>110</xdr:row>
      <xdr:rowOff>76200</xdr:rowOff>
    </xdr:from>
    <xdr:to>
      <xdr:col>21</xdr:col>
      <xdr:colOff>498300</xdr:colOff>
      <xdr:row>137</xdr:row>
      <xdr:rowOff>24225</xdr:rowOff>
    </xdr:to>
    <xdr:graphicFrame macro="">
      <xdr:nvGraphicFramePr>
        <xdr:cNvPr id="11" name="Chart 10">
          <a:extLst>
            <a:ext uri="{FF2B5EF4-FFF2-40B4-BE49-F238E27FC236}">
              <a16:creationId xmlns:a16="http://schemas.microsoft.com/office/drawing/2014/main" id="{00000000-0008-0000-06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
  <sheetViews>
    <sheetView workbookViewId="0">
      <selection activeCell="M12" sqref="M12"/>
    </sheetView>
  </sheetViews>
  <sheetFormatPr defaultColWidth="9.140625" defaultRowHeight="13.5"/>
  <cols>
    <col min="1" max="16384" width="9.140625" style="13"/>
  </cols>
  <sheetData>
    <row r="1" spans="1:14" ht="22.5">
      <c r="A1" s="83" t="s">
        <v>0</v>
      </c>
      <c r="B1" s="83"/>
      <c r="C1" s="83"/>
      <c r="D1" s="83"/>
      <c r="E1" s="83"/>
      <c r="F1" s="83"/>
      <c r="G1" s="83"/>
      <c r="H1" s="83"/>
      <c r="I1" s="83"/>
      <c r="J1" s="83"/>
      <c r="K1" s="83"/>
      <c r="L1" s="83"/>
      <c r="M1" s="83"/>
      <c r="N1" s="83"/>
    </row>
    <row r="3" spans="1:14" ht="15">
      <c r="A3" s="51" t="s">
        <v>1</v>
      </c>
    </row>
    <row r="4" spans="1:14" ht="20.100000000000001" customHeight="1">
      <c r="A4" s="54">
        <v>1</v>
      </c>
      <c r="B4" s="85" t="s">
        <v>2</v>
      </c>
      <c r="C4" s="85"/>
      <c r="D4" s="85"/>
      <c r="E4" s="85"/>
      <c r="F4" s="85"/>
      <c r="G4" s="85"/>
      <c r="H4" s="85"/>
      <c r="I4" s="85"/>
      <c r="J4" s="85"/>
      <c r="K4" s="85"/>
      <c r="L4" s="85"/>
      <c r="M4" s="85"/>
    </row>
    <row r="5" spans="1:14" ht="20.100000000000001" customHeight="1">
      <c r="A5" s="54">
        <v>2</v>
      </c>
      <c r="B5" s="85" t="s">
        <v>3</v>
      </c>
      <c r="C5" s="85"/>
      <c r="D5" s="85"/>
      <c r="E5" s="85"/>
      <c r="F5" s="85"/>
      <c r="G5" s="85"/>
      <c r="H5" s="85"/>
      <c r="I5" s="85"/>
      <c r="J5" s="85"/>
      <c r="K5" s="85"/>
      <c r="L5" s="85"/>
      <c r="M5" s="85"/>
    </row>
    <row r="6" spans="1:14" ht="20.100000000000001" customHeight="1">
      <c r="A6" s="54">
        <v>3</v>
      </c>
      <c r="B6" s="85" t="s">
        <v>4</v>
      </c>
      <c r="C6" s="85"/>
      <c r="D6" s="85"/>
      <c r="E6" s="85"/>
      <c r="F6" s="85"/>
      <c r="G6" s="85"/>
      <c r="H6" s="85"/>
      <c r="I6" s="85"/>
      <c r="J6" s="85"/>
      <c r="K6" s="85"/>
      <c r="L6" s="85"/>
      <c r="M6" s="85"/>
    </row>
    <row r="7" spans="1:14" ht="20.100000000000001" customHeight="1">
      <c r="A7" s="54">
        <v>4</v>
      </c>
      <c r="B7" s="85" t="s">
        <v>5</v>
      </c>
      <c r="C7" s="85"/>
      <c r="D7" s="85"/>
      <c r="E7" s="85"/>
      <c r="F7" s="85"/>
      <c r="G7" s="85"/>
      <c r="H7" s="85"/>
      <c r="I7" s="85"/>
      <c r="J7" s="85"/>
      <c r="K7" s="85"/>
      <c r="L7" s="85"/>
      <c r="M7" s="85"/>
    </row>
    <row r="8" spans="1:14" ht="20.100000000000001" customHeight="1">
      <c r="A8" s="54">
        <v>5</v>
      </c>
      <c r="B8" s="85" t="s">
        <v>6</v>
      </c>
      <c r="C8" s="85"/>
      <c r="D8" s="85"/>
      <c r="E8" s="85"/>
      <c r="F8" s="85"/>
      <c r="G8" s="85"/>
      <c r="H8" s="85"/>
      <c r="I8" s="85"/>
      <c r="J8" s="85"/>
      <c r="K8" s="85"/>
      <c r="L8" s="85"/>
      <c r="M8" s="85"/>
    </row>
    <row r="9" spans="1:14" ht="20.100000000000001" customHeight="1">
      <c r="A9" s="54">
        <v>6</v>
      </c>
      <c r="B9" s="84" t="s">
        <v>7</v>
      </c>
      <c r="C9" s="84"/>
      <c r="D9" s="84"/>
      <c r="E9" s="84"/>
      <c r="F9" s="84"/>
      <c r="G9" s="84"/>
      <c r="H9" s="84"/>
      <c r="I9" s="84"/>
      <c r="J9" s="84"/>
      <c r="K9" s="84"/>
      <c r="L9" s="84"/>
      <c r="M9" s="84"/>
    </row>
  </sheetData>
  <mergeCells count="7">
    <mergeCell ref="A1:N1"/>
    <mergeCell ref="B9:M9"/>
    <mergeCell ref="B4:M4"/>
    <mergeCell ref="B5:M5"/>
    <mergeCell ref="B6:M6"/>
    <mergeCell ref="B7:M7"/>
    <mergeCell ref="B8:M8"/>
  </mergeCells>
  <hyperlinks>
    <hyperlink ref="B4" location="'1. Households by region'!A1" display="Projected households by regional council areas" xr:uid="{00000000-0004-0000-0000-000000000000}"/>
    <hyperlink ref="B5" location="'2. Households by Canterbury TA'!A1" display="Projected households by Canterbury territorial authority areas" xr:uid="{00000000-0004-0000-0000-000001000000}"/>
    <hyperlink ref="B6" location="'4. Families by region'!A1" display="Projected families and households by type and regional council areas" xr:uid="{00000000-0004-0000-0000-000002000000}"/>
    <hyperlink ref="B7" location="'5. Families by Canterbury TA'!A1" display="Projected families and households by type and Canterbury territorial authority areas" xr:uid="{00000000-0004-0000-0000-000003000000}"/>
    <hyperlink ref="B8" location="'3. Household type graphs'!A1" display="Graphs of household types for Canterbury territorial authority areas, medium projection series, 2006(base), 2031" xr:uid="{00000000-0004-0000-0000-000004000000}"/>
    <hyperlink ref="B9" location="'6. Family type graphs'!A1" display="Graphs of family types by Canterbury territorial authority areas, medium projection series, 2006(base), 2031" xr:uid="{00000000-0004-0000-0000-000005000000}"/>
    <hyperlink ref="B4:M4" location="'1. Households by region'!A1" display="Projected households by regional council area" xr:uid="{00000000-0004-0000-0000-000006000000}"/>
    <hyperlink ref="B5:M5" location="'2. Households by Canterbury TA'!A1" display="Projected households by Canterbury territorial authority area" xr:uid="{00000000-0004-0000-0000-000007000000}"/>
    <hyperlink ref="B6:M6" location="'3. Families by region '!A1" display="Projected families and households by type and regional council area, Medium projection" xr:uid="{00000000-0004-0000-0000-000008000000}"/>
    <hyperlink ref="B7:M7" location="'4. Families by Canterbury TA'!A1" display="Projected families and households by type and Canterbury territorial authority area, Medium projection" xr:uid="{00000000-0004-0000-0000-000009000000}"/>
    <hyperlink ref="B8:M8" location="'5. Households charts Canterbury'!A1" display="Graphs of household types by Canterbury territorial authority area ,Medium projection" xr:uid="{00000000-0004-0000-0000-00000A000000}"/>
    <hyperlink ref="B9:M9" location="'6. Family charts Canterbury'!A1" display="Graphs of family types by Canterbury territorial authority area, Medium projection" xr:uid="{00000000-0004-0000-0000-00000B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8"/>
  <sheetViews>
    <sheetView zoomScale="110" zoomScaleNormal="110" workbookViewId="0">
      <pane xSplit="1" ySplit="4" topLeftCell="B24" activePane="bottomRight" state="frozen"/>
      <selection pane="bottomRight" activeCell="H45" sqref="H45"/>
      <selection pane="bottomLeft" activeCell="A6" sqref="A6"/>
      <selection pane="topRight" activeCell="B1" sqref="B1"/>
    </sheetView>
  </sheetViews>
  <sheetFormatPr defaultColWidth="9.140625" defaultRowHeight="12.4"/>
  <cols>
    <col min="1" max="1" width="24.42578125" style="12" customWidth="1"/>
    <col min="2" max="2" width="12.42578125" style="12" customWidth="1"/>
    <col min="3" max="8" width="10.85546875" style="12" customWidth="1"/>
    <col min="9" max="9" width="9.42578125" style="12" customWidth="1"/>
    <col min="10" max="10" width="8.42578125" style="12" customWidth="1"/>
    <col min="11" max="16384" width="9.140625" style="12"/>
  </cols>
  <sheetData>
    <row r="1" spans="1:10" s="14" customFormat="1" ht="30" customHeight="1">
      <c r="A1" s="90" t="s">
        <v>8</v>
      </c>
      <c r="B1" s="90"/>
      <c r="C1" s="90"/>
      <c r="D1" s="90"/>
      <c r="E1" s="90"/>
      <c r="F1" s="90"/>
      <c r="G1" s="90"/>
      <c r="H1" s="90"/>
      <c r="I1" s="90"/>
      <c r="J1" s="90"/>
    </row>
    <row r="3" spans="1:10" ht="14.25">
      <c r="A3" s="91" t="s">
        <v>9</v>
      </c>
      <c r="B3" s="92" t="s">
        <v>10</v>
      </c>
      <c r="C3" s="93" t="s">
        <v>11</v>
      </c>
      <c r="D3" s="93"/>
      <c r="E3" s="93"/>
      <c r="F3" s="93"/>
      <c r="G3" s="93"/>
      <c r="H3" s="93"/>
      <c r="I3" s="93" t="s">
        <v>12</v>
      </c>
      <c r="J3" s="93"/>
    </row>
    <row r="4" spans="1:10" ht="52.5">
      <c r="A4" s="91"/>
      <c r="B4" s="92"/>
      <c r="C4" s="24">
        <v>2018</v>
      </c>
      <c r="D4" s="24">
        <v>2023</v>
      </c>
      <c r="E4" s="24">
        <v>2028</v>
      </c>
      <c r="F4" s="24">
        <v>2033</v>
      </c>
      <c r="G4" s="24">
        <v>2038</v>
      </c>
      <c r="H4" s="24">
        <v>2043</v>
      </c>
      <c r="I4" s="25" t="s">
        <v>13</v>
      </c>
      <c r="J4" s="26" t="s">
        <v>14</v>
      </c>
    </row>
    <row r="5" spans="1:10" ht="12.75">
      <c r="A5" s="88" t="s">
        <v>15</v>
      </c>
      <c r="B5" s="17" t="s">
        <v>16</v>
      </c>
      <c r="C5" s="18">
        <v>71300</v>
      </c>
      <c r="D5" s="18">
        <v>76000</v>
      </c>
      <c r="E5" s="18">
        <v>78200</v>
      </c>
      <c r="F5" s="18">
        <v>80000</v>
      </c>
      <c r="G5" s="18">
        <v>80900</v>
      </c>
      <c r="H5" s="18">
        <v>80700</v>
      </c>
      <c r="I5" s="18">
        <f>H5-C5</f>
        <v>9400</v>
      </c>
      <c r="J5" s="19">
        <f>((H5-C5)/C5)/25*100</f>
        <v>0.52734922861150069</v>
      </c>
    </row>
    <row r="6" spans="1:10" ht="12.75">
      <c r="A6" s="88"/>
      <c r="B6" s="17" t="s">
        <v>17</v>
      </c>
      <c r="C6" s="18">
        <v>71300</v>
      </c>
      <c r="D6" s="18">
        <v>77500</v>
      </c>
      <c r="E6" s="18">
        <v>81200</v>
      </c>
      <c r="F6" s="18">
        <v>84600</v>
      </c>
      <c r="G6" s="18">
        <v>87200</v>
      </c>
      <c r="H6" s="18">
        <v>88800</v>
      </c>
      <c r="I6" s="18">
        <f t="shared" ref="I6:I55" si="0">H6-C6</f>
        <v>17500</v>
      </c>
      <c r="J6" s="19">
        <f t="shared" ref="J6:J55" si="1">((H6-C6)/C6)/25*100</f>
        <v>0.98176718092566617</v>
      </c>
    </row>
    <row r="7" spans="1:10" ht="12.75">
      <c r="A7" s="88"/>
      <c r="B7" s="17" t="s">
        <v>18</v>
      </c>
      <c r="C7" s="18">
        <v>71300</v>
      </c>
      <c r="D7" s="18">
        <v>79000</v>
      </c>
      <c r="E7" s="18">
        <v>84300</v>
      </c>
      <c r="F7" s="18">
        <v>89300</v>
      </c>
      <c r="G7" s="18">
        <v>93600</v>
      </c>
      <c r="H7" s="18">
        <v>97000</v>
      </c>
      <c r="I7" s="18">
        <f t="shared" si="0"/>
        <v>25700</v>
      </c>
      <c r="J7" s="19">
        <f t="shared" si="1"/>
        <v>1.4417952314165499</v>
      </c>
    </row>
    <row r="8" spans="1:10" ht="12.75">
      <c r="A8" s="88" t="s">
        <v>19</v>
      </c>
      <c r="B8" s="17" t="s">
        <v>16</v>
      </c>
      <c r="C8" s="18">
        <v>549900</v>
      </c>
      <c r="D8" s="18">
        <v>586000</v>
      </c>
      <c r="E8" s="18">
        <v>615200</v>
      </c>
      <c r="F8" s="18">
        <v>643600</v>
      </c>
      <c r="G8" s="18">
        <v>668400</v>
      </c>
      <c r="H8" s="18">
        <v>687600</v>
      </c>
      <c r="I8" s="18">
        <f t="shared" si="0"/>
        <v>137700</v>
      </c>
      <c r="J8" s="19">
        <f t="shared" si="1"/>
        <v>1.0016366612111294</v>
      </c>
    </row>
    <row r="9" spans="1:10" ht="12.75">
      <c r="A9" s="88"/>
      <c r="B9" s="17" t="s">
        <v>17</v>
      </c>
      <c r="C9" s="18">
        <v>549900</v>
      </c>
      <c r="D9" s="18">
        <v>598200</v>
      </c>
      <c r="E9" s="18">
        <v>640400</v>
      </c>
      <c r="F9" s="18">
        <v>682800</v>
      </c>
      <c r="G9" s="18">
        <v>722300</v>
      </c>
      <c r="H9" s="18">
        <v>758000</v>
      </c>
      <c r="I9" s="18">
        <f t="shared" si="0"/>
        <v>208100</v>
      </c>
      <c r="J9" s="19">
        <f t="shared" si="1"/>
        <v>1.513729769048918</v>
      </c>
    </row>
    <row r="10" spans="1:10" ht="12.75">
      <c r="A10" s="88"/>
      <c r="B10" s="17" t="s">
        <v>20</v>
      </c>
      <c r="C10" s="18">
        <v>549900</v>
      </c>
      <c r="D10" s="18">
        <v>610400</v>
      </c>
      <c r="E10" s="18">
        <v>665600</v>
      </c>
      <c r="F10" s="18">
        <v>721700</v>
      </c>
      <c r="G10" s="18">
        <v>775800</v>
      </c>
      <c r="H10" s="18">
        <v>827700</v>
      </c>
      <c r="I10" s="18">
        <f t="shared" si="0"/>
        <v>277800</v>
      </c>
      <c r="J10" s="19">
        <f t="shared" si="1"/>
        <v>2.0207310420076379</v>
      </c>
    </row>
    <row r="11" spans="1:10" ht="12.75">
      <c r="A11" s="88" t="s">
        <v>21</v>
      </c>
      <c r="B11" s="17" t="str">
        <f t="shared" ref="B11:B52" si="2">B5</f>
        <v>Low</v>
      </c>
      <c r="C11" s="18">
        <v>176300</v>
      </c>
      <c r="D11" s="18">
        <v>187600</v>
      </c>
      <c r="E11" s="18">
        <v>194100</v>
      </c>
      <c r="F11" s="18">
        <v>200100</v>
      </c>
      <c r="G11" s="18">
        <v>204200</v>
      </c>
      <c r="H11" s="18">
        <v>206100</v>
      </c>
      <c r="I11" s="18">
        <f t="shared" si="0"/>
        <v>29800</v>
      </c>
      <c r="J11" s="19">
        <f t="shared" si="1"/>
        <v>0.67612024957458872</v>
      </c>
    </row>
    <row r="12" spans="1:10" ht="12.75">
      <c r="A12" s="88"/>
      <c r="B12" s="17" t="str">
        <f t="shared" si="2"/>
        <v>Medium</v>
      </c>
      <c r="C12" s="18">
        <v>176300</v>
      </c>
      <c r="D12" s="18">
        <v>191100</v>
      </c>
      <c r="E12" s="18">
        <v>201500</v>
      </c>
      <c r="F12" s="18">
        <v>211400</v>
      </c>
      <c r="G12" s="18">
        <v>219800</v>
      </c>
      <c r="H12" s="18">
        <v>226500</v>
      </c>
      <c r="I12" s="18">
        <f t="shared" si="0"/>
        <v>50200</v>
      </c>
      <c r="J12" s="19">
        <f t="shared" si="1"/>
        <v>1.1389676687464549</v>
      </c>
    </row>
    <row r="13" spans="1:10" ht="12.75">
      <c r="A13" s="88"/>
      <c r="B13" s="17" t="str">
        <f t="shared" si="2"/>
        <v xml:space="preserve">High </v>
      </c>
      <c r="C13" s="18">
        <v>176300</v>
      </c>
      <c r="D13" s="18">
        <v>194800</v>
      </c>
      <c r="E13" s="18">
        <v>208900</v>
      </c>
      <c r="F13" s="18">
        <v>222800</v>
      </c>
      <c r="G13" s="18">
        <v>235400</v>
      </c>
      <c r="H13" s="18">
        <v>246800</v>
      </c>
      <c r="I13" s="18">
        <f t="shared" si="0"/>
        <v>70500</v>
      </c>
      <c r="J13" s="19">
        <f t="shared" si="1"/>
        <v>1.5995462280204198</v>
      </c>
    </row>
    <row r="14" spans="1:10" ht="12.75">
      <c r="A14" s="88" t="s">
        <v>22</v>
      </c>
      <c r="B14" s="17" t="str">
        <f t="shared" si="2"/>
        <v>Low</v>
      </c>
      <c r="C14" s="18">
        <v>121700</v>
      </c>
      <c r="D14" s="18">
        <v>130200</v>
      </c>
      <c r="E14" s="18">
        <v>133800</v>
      </c>
      <c r="F14" s="18">
        <v>137100</v>
      </c>
      <c r="G14" s="18">
        <v>139100</v>
      </c>
      <c r="H14" s="18">
        <v>139500</v>
      </c>
      <c r="I14" s="18">
        <f t="shared" si="0"/>
        <v>17800</v>
      </c>
      <c r="J14" s="19">
        <f t="shared" si="1"/>
        <v>0.58504519309778147</v>
      </c>
    </row>
    <row r="15" spans="1:10" ht="12.75">
      <c r="A15" s="88"/>
      <c r="B15" s="17" t="str">
        <f t="shared" si="2"/>
        <v>Medium</v>
      </c>
      <c r="C15" s="18">
        <v>121700</v>
      </c>
      <c r="D15" s="18">
        <v>132800</v>
      </c>
      <c r="E15" s="18">
        <v>139200</v>
      </c>
      <c r="F15" s="18">
        <v>145300</v>
      </c>
      <c r="G15" s="18">
        <v>150200</v>
      </c>
      <c r="H15" s="18">
        <v>154000</v>
      </c>
      <c r="I15" s="18">
        <f t="shared" si="0"/>
        <v>32300</v>
      </c>
      <c r="J15" s="19">
        <f t="shared" si="1"/>
        <v>1.0616269515201315</v>
      </c>
    </row>
    <row r="16" spans="1:10" ht="12.75">
      <c r="A16" s="88"/>
      <c r="B16" s="17" t="str">
        <f t="shared" si="2"/>
        <v>High</v>
      </c>
      <c r="C16" s="18">
        <v>121700</v>
      </c>
      <c r="D16" s="18">
        <v>135500</v>
      </c>
      <c r="E16" s="18">
        <v>144600</v>
      </c>
      <c r="F16" s="18">
        <v>153500</v>
      </c>
      <c r="G16" s="18">
        <v>161400</v>
      </c>
      <c r="H16" s="18">
        <v>168500</v>
      </c>
      <c r="I16" s="18">
        <f t="shared" si="0"/>
        <v>46800</v>
      </c>
      <c r="J16" s="19">
        <f t="shared" si="1"/>
        <v>1.5382087099424815</v>
      </c>
    </row>
    <row r="17" spans="1:10" ht="12.75">
      <c r="A17" s="88" t="s">
        <v>23</v>
      </c>
      <c r="B17" s="17" t="str">
        <f t="shared" si="2"/>
        <v>Low</v>
      </c>
      <c r="C17" s="18">
        <v>18000</v>
      </c>
      <c r="D17" s="18">
        <v>18800</v>
      </c>
      <c r="E17" s="18">
        <v>18900</v>
      </c>
      <c r="F17" s="18">
        <v>19000</v>
      </c>
      <c r="G17" s="18">
        <v>18900</v>
      </c>
      <c r="H17" s="18">
        <v>18500</v>
      </c>
      <c r="I17" s="18">
        <f t="shared" si="0"/>
        <v>500</v>
      </c>
      <c r="J17" s="19">
        <f t="shared" si="1"/>
        <v>0.1111111111111111</v>
      </c>
    </row>
    <row r="18" spans="1:10" ht="12.75">
      <c r="A18" s="88"/>
      <c r="B18" s="17" t="str">
        <f t="shared" si="2"/>
        <v>Medium</v>
      </c>
      <c r="C18" s="18">
        <v>18000</v>
      </c>
      <c r="D18" s="18">
        <v>19200</v>
      </c>
      <c r="E18" s="18">
        <v>19700</v>
      </c>
      <c r="F18" s="18">
        <v>20200</v>
      </c>
      <c r="G18" s="18">
        <v>20500</v>
      </c>
      <c r="H18" s="18">
        <v>20700</v>
      </c>
      <c r="I18" s="18">
        <f t="shared" si="0"/>
        <v>2700</v>
      </c>
      <c r="J18" s="19">
        <f t="shared" si="1"/>
        <v>0.6</v>
      </c>
    </row>
    <row r="19" spans="1:10" ht="12.75">
      <c r="A19" s="88"/>
      <c r="B19" s="17" t="str">
        <f t="shared" si="2"/>
        <v xml:space="preserve">High </v>
      </c>
      <c r="C19" s="18">
        <v>18000</v>
      </c>
      <c r="D19" s="18">
        <v>19600</v>
      </c>
      <c r="E19" s="18">
        <v>20500</v>
      </c>
      <c r="F19" s="18">
        <v>21500</v>
      </c>
      <c r="G19" s="18">
        <v>22200</v>
      </c>
      <c r="H19" s="18">
        <v>22900</v>
      </c>
      <c r="I19" s="18">
        <f t="shared" si="0"/>
        <v>4900</v>
      </c>
      <c r="J19" s="19">
        <f t="shared" si="1"/>
        <v>1.0888888888888888</v>
      </c>
    </row>
    <row r="20" spans="1:10" ht="12.75">
      <c r="A20" s="88" t="s">
        <v>24</v>
      </c>
      <c r="B20" s="17" t="str">
        <f t="shared" si="2"/>
        <v>Low</v>
      </c>
      <c r="C20" s="18">
        <v>65300</v>
      </c>
      <c r="D20" s="18">
        <v>68800</v>
      </c>
      <c r="E20" s="18">
        <v>70200</v>
      </c>
      <c r="F20" s="18">
        <v>71300</v>
      </c>
      <c r="G20" s="18">
        <v>71600</v>
      </c>
      <c r="H20" s="18">
        <v>71000</v>
      </c>
      <c r="I20" s="18">
        <f t="shared" si="0"/>
        <v>5700</v>
      </c>
      <c r="J20" s="19">
        <f t="shared" si="1"/>
        <v>0.34915773353751917</v>
      </c>
    </row>
    <row r="21" spans="1:10" ht="12.75">
      <c r="A21" s="88"/>
      <c r="B21" s="17" t="str">
        <f t="shared" si="2"/>
        <v>Medium</v>
      </c>
      <c r="C21" s="18">
        <v>65300</v>
      </c>
      <c r="D21" s="18">
        <v>70100</v>
      </c>
      <c r="E21" s="18">
        <v>72900</v>
      </c>
      <c r="F21" s="18">
        <v>75500</v>
      </c>
      <c r="G21" s="18">
        <v>77300</v>
      </c>
      <c r="H21" s="18">
        <v>78400</v>
      </c>
      <c r="I21" s="18">
        <f t="shared" si="0"/>
        <v>13100</v>
      </c>
      <c r="J21" s="19">
        <f t="shared" si="1"/>
        <v>0.80245022970903512</v>
      </c>
    </row>
    <row r="22" spans="1:10" ht="12.75">
      <c r="A22" s="88"/>
      <c r="B22" s="17" t="str">
        <f t="shared" si="2"/>
        <v>High</v>
      </c>
      <c r="C22" s="18">
        <v>65300</v>
      </c>
      <c r="D22" s="18">
        <v>71500</v>
      </c>
      <c r="E22" s="18">
        <v>75700</v>
      </c>
      <c r="F22" s="18">
        <v>79700</v>
      </c>
      <c r="G22" s="18">
        <v>83100</v>
      </c>
      <c r="H22" s="18">
        <v>85800</v>
      </c>
      <c r="I22" s="18">
        <f t="shared" si="0"/>
        <v>20500</v>
      </c>
      <c r="J22" s="19">
        <f t="shared" si="1"/>
        <v>1.2557427258805514</v>
      </c>
    </row>
    <row r="23" spans="1:10" ht="12.75">
      <c r="A23" s="88" t="s">
        <v>25</v>
      </c>
      <c r="B23" s="17" t="str">
        <f t="shared" si="2"/>
        <v>Low</v>
      </c>
      <c r="C23" s="18">
        <v>47800</v>
      </c>
      <c r="D23" s="18">
        <v>49200</v>
      </c>
      <c r="E23" s="18">
        <v>49700</v>
      </c>
      <c r="F23" s="18">
        <v>50200</v>
      </c>
      <c r="G23" s="18">
        <v>50200</v>
      </c>
      <c r="H23" s="18">
        <v>49700</v>
      </c>
      <c r="I23" s="18">
        <f t="shared" si="0"/>
        <v>1900</v>
      </c>
      <c r="J23" s="19">
        <f t="shared" si="1"/>
        <v>0.15899581589958159</v>
      </c>
    </row>
    <row r="24" spans="1:10" ht="12.75">
      <c r="A24" s="88"/>
      <c r="B24" s="17" t="str">
        <f t="shared" si="2"/>
        <v>Medium</v>
      </c>
      <c r="C24" s="18">
        <v>47800</v>
      </c>
      <c r="D24" s="18">
        <v>50200</v>
      </c>
      <c r="E24" s="18">
        <v>51700</v>
      </c>
      <c r="F24" s="18">
        <v>53300</v>
      </c>
      <c r="G24" s="18">
        <v>54400</v>
      </c>
      <c r="H24" s="18">
        <v>55100</v>
      </c>
      <c r="I24" s="18">
        <f t="shared" si="0"/>
        <v>7300</v>
      </c>
      <c r="J24" s="19">
        <f t="shared" si="1"/>
        <v>0.61087866108786615</v>
      </c>
    </row>
    <row r="25" spans="1:10" ht="12.75">
      <c r="A25" s="88"/>
      <c r="B25" s="17" t="str">
        <f t="shared" si="2"/>
        <v xml:space="preserve">High </v>
      </c>
      <c r="C25" s="18">
        <v>47800</v>
      </c>
      <c r="D25" s="18">
        <v>51200</v>
      </c>
      <c r="E25" s="18">
        <v>53700</v>
      </c>
      <c r="F25" s="18">
        <v>56300</v>
      </c>
      <c r="G25" s="18">
        <v>58600</v>
      </c>
      <c r="H25" s="18">
        <v>60500</v>
      </c>
      <c r="I25" s="18">
        <f t="shared" si="0"/>
        <v>12700</v>
      </c>
      <c r="J25" s="19">
        <f t="shared" si="1"/>
        <v>1.0627615062761506</v>
      </c>
    </row>
    <row r="26" spans="1:10" ht="12.75">
      <c r="A26" s="88" t="s">
        <v>26</v>
      </c>
      <c r="B26" s="17" t="str">
        <f t="shared" si="2"/>
        <v>Low</v>
      </c>
      <c r="C26" s="18">
        <v>96700</v>
      </c>
      <c r="D26" s="18">
        <v>99800</v>
      </c>
      <c r="E26" s="18">
        <v>100500</v>
      </c>
      <c r="F26" s="18">
        <v>100800</v>
      </c>
      <c r="G26" s="18">
        <v>100100</v>
      </c>
      <c r="H26" s="18">
        <v>98300</v>
      </c>
      <c r="I26" s="18">
        <f t="shared" si="0"/>
        <v>1600</v>
      </c>
      <c r="J26" s="19">
        <f t="shared" si="1"/>
        <v>6.6184074457083769E-2</v>
      </c>
    </row>
    <row r="27" spans="1:10" ht="12.75">
      <c r="A27" s="88"/>
      <c r="B27" s="17" t="str">
        <f t="shared" si="2"/>
        <v>Medium</v>
      </c>
      <c r="C27" s="18">
        <v>96700</v>
      </c>
      <c r="D27" s="18">
        <v>101800</v>
      </c>
      <c r="E27" s="18">
        <v>104500</v>
      </c>
      <c r="F27" s="18">
        <v>107000</v>
      </c>
      <c r="G27" s="18">
        <v>108600</v>
      </c>
      <c r="H27" s="18">
        <v>109300</v>
      </c>
      <c r="I27" s="18">
        <f t="shared" si="0"/>
        <v>12600</v>
      </c>
      <c r="J27" s="19">
        <f t="shared" si="1"/>
        <v>0.52119958634953467</v>
      </c>
    </row>
    <row r="28" spans="1:10" ht="12.75">
      <c r="A28" s="88"/>
      <c r="B28" s="17" t="str">
        <f t="shared" si="2"/>
        <v>High</v>
      </c>
      <c r="C28" s="18">
        <v>96700</v>
      </c>
      <c r="D28" s="18">
        <v>103800</v>
      </c>
      <c r="E28" s="18">
        <v>108700</v>
      </c>
      <c r="F28" s="18">
        <v>113400</v>
      </c>
      <c r="G28" s="18">
        <v>117200</v>
      </c>
      <c r="H28" s="18">
        <v>120400</v>
      </c>
      <c r="I28" s="18">
        <f t="shared" si="0"/>
        <v>23700</v>
      </c>
      <c r="J28" s="19">
        <f t="shared" si="1"/>
        <v>0.98035160289555323</v>
      </c>
    </row>
    <row r="29" spans="1:10" ht="12.75">
      <c r="A29" s="88" t="s">
        <v>27</v>
      </c>
      <c r="B29" s="17" t="str">
        <f t="shared" si="2"/>
        <v>Low</v>
      </c>
      <c r="C29" s="18">
        <v>198500</v>
      </c>
      <c r="D29" s="18">
        <v>207700</v>
      </c>
      <c r="E29" s="18">
        <v>210800</v>
      </c>
      <c r="F29" s="18">
        <v>213100</v>
      </c>
      <c r="G29" s="18">
        <v>213400</v>
      </c>
      <c r="H29" s="18">
        <v>211500</v>
      </c>
      <c r="I29" s="18">
        <f t="shared" si="0"/>
        <v>13000</v>
      </c>
      <c r="J29" s="19">
        <f t="shared" si="1"/>
        <v>0.26196473551637278</v>
      </c>
    </row>
    <row r="30" spans="1:10" ht="12.75">
      <c r="A30" s="88"/>
      <c r="B30" s="17" t="str">
        <f t="shared" si="2"/>
        <v>Medium</v>
      </c>
      <c r="C30" s="18">
        <v>198500</v>
      </c>
      <c r="D30" s="18">
        <v>211700</v>
      </c>
      <c r="E30" s="18">
        <v>219100</v>
      </c>
      <c r="F30" s="18">
        <v>226000</v>
      </c>
      <c r="G30" s="18">
        <v>231100</v>
      </c>
      <c r="H30" s="18">
        <v>234400</v>
      </c>
      <c r="I30" s="18">
        <f t="shared" si="0"/>
        <v>35900</v>
      </c>
      <c r="J30" s="19">
        <f t="shared" si="1"/>
        <v>0.72342569269521406</v>
      </c>
    </row>
    <row r="31" spans="1:10" ht="12.75">
      <c r="A31" s="88"/>
      <c r="B31" s="17" t="str">
        <f t="shared" si="2"/>
        <v xml:space="preserve">High </v>
      </c>
      <c r="C31" s="18">
        <v>198500</v>
      </c>
      <c r="D31" s="18">
        <v>215900</v>
      </c>
      <c r="E31" s="18">
        <v>227600</v>
      </c>
      <c r="F31" s="18">
        <v>238900</v>
      </c>
      <c r="G31" s="18">
        <v>248700</v>
      </c>
      <c r="H31" s="18">
        <v>257200</v>
      </c>
      <c r="I31" s="18">
        <f t="shared" si="0"/>
        <v>58700</v>
      </c>
      <c r="J31" s="19">
        <f t="shared" si="1"/>
        <v>1.1828715365239295</v>
      </c>
    </row>
    <row r="32" spans="1:10" ht="12.75">
      <c r="A32" s="87" t="s">
        <v>28</v>
      </c>
      <c r="B32" s="17" t="str">
        <f t="shared" si="2"/>
        <v>Low</v>
      </c>
      <c r="C32" s="18">
        <v>21300</v>
      </c>
      <c r="D32" s="18">
        <v>23000</v>
      </c>
      <c r="E32" s="18">
        <v>23900</v>
      </c>
      <c r="F32" s="18">
        <v>24500</v>
      </c>
      <c r="G32" s="18">
        <v>24700</v>
      </c>
      <c r="H32" s="18">
        <v>24500</v>
      </c>
      <c r="I32" s="18">
        <f t="shared" si="0"/>
        <v>3200</v>
      </c>
      <c r="J32" s="19">
        <f t="shared" si="1"/>
        <v>0.60093896713615025</v>
      </c>
    </row>
    <row r="33" spans="1:10" ht="12.75">
      <c r="A33" s="87"/>
      <c r="B33" s="17" t="str">
        <f t="shared" si="2"/>
        <v>Medium</v>
      </c>
      <c r="C33" s="18">
        <v>21300</v>
      </c>
      <c r="D33" s="18">
        <v>23400</v>
      </c>
      <c r="E33" s="18">
        <v>24800</v>
      </c>
      <c r="F33" s="18">
        <v>25900</v>
      </c>
      <c r="G33" s="18">
        <v>26600</v>
      </c>
      <c r="H33" s="18">
        <v>26900</v>
      </c>
      <c r="I33" s="18">
        <f t="shared" si="0"/>
        <v>5600</v>
      </c>
      <c r="J33" s="19">
        <f t="shared" si="1"/>
        <v>1.051643192488263</v>
      </c>
    </row>
    <row r="34" spans="1:10" ht="12.75">
      <c r="A34" s="87"/>
      <c r="B34" s="17" t="str">
        <f t="shared" si="2"/>
        <v>High</v>
      </c>
      <c r="C34" s="18">
        <v>21300</v>
      </c>
      <c r="D34" s="18">
        <v>23900</v>
      </c>
      <c r="E34" s="18">
        <v>25700</v>
      </c>
      <c r="F34" s="18">
        <v>27300</v>
      </c>
      <c r="G34" s="18">
        <v>28500</v>
      </c>
      <c r="H34" s="18">
        <v>29400</v>
      </c>
      <c r="I34" s="18">
        <f t="shared" si="0"/>
        <v>8100</v>
      </c>
      <c r="J34" s="19">
        <f t="shared" si="1"/>
        <v>1.5211267605633803</v>
      </c>
    </row>
    <row r="35" spans="1:10" ht="12.75">
      <c r="A35" s="87" t="s">
        <v>29</v>
      </c>
      <c r="B35" s="17" t="str">
        <f t="shared" si="2"/>
        <v>Low</v>
      </c>
      <c r="C35" s="18">
        <v>21300</v>
      </c>
      <c r="D35" s="18">
        <v>22300</v>
      </c>
      <c r="E35" s="18">
        <v>22600</v>
      </c>
      <c r="F35" s="18">
        <v>22800</v>
      </c>
      <c r="G35" s="18">
        <v>22600</v>
      </c>
      <c r="H35" s="18">
        <v>22200</v>
      </c>
      <c r="I35" s="18">
        <f t="shared" si="0"/>
        <v>900</v>
      </c>
      <c r="J35" s="19">
        <f t="shared" si="1"/>
        <v>0.16901408450704225</v>
      </c>
    </row>
    <row r="36" spans="1:10" ht="12.75">
      <c r="A36" s="87"/>
      <c r="B36" s="17" t="str">
        <f t="shared" si="2"/>
        <v>Medium</v>
      </c>
      <c r="C36" s="18">
        <v>21300</v>
      </c>
      <c r="D36" s="18">
        <v>22800</v>
      </c>
      <c r="E36" s="18">
        <v>23500</v>
      </c>
      <c r="F36" s="18">
        <v>24200</v>
      </c>
      <c r="G36" s="18">
        <v>24500</v>
      </c>
      <c r="H36" s="18">
        <v>24600</v>
      </c>
      <c r="I36" s="18">
        <f t="shared" si="0"/>
        <v>3300</v>
      </c>
      <c r="J36" s="19">
        <f t="shared" si="1"/>
        <v>0.61971830985915488</v>
      </c>
    </row>
    <row r="37" spans="1:10" ht="12.75">
      <c r="A37" s="87"/>
      <c r="B37" s="17" t="str">
        <f t="shared" si="2"/>
        <v xml:space="preserve">High </v>
      </c>
      <c r="C37" s="18">
        <v>21300</v>
      </c>
      <c r="D37" s="18">
        <v>23200</v>
      </c>
      <c r="E37" s="18">
        <v>24500</v>
      </c>
      <c r="F37" s="18">
        <v>25600</v>
      </c>
      <c r="G37" s="18">
        <v>26400</v>
      </c>
      <c r="H37" s="18">
        <v>27000</v>
      </c>
      <c r="I37" s="18">
        <f t="shared" si="0"/>
        <v>5700</v>
      </c>
      <c r="J37" s="19">
        <f t="shared" si="1"/>
        <v>1.0704225352112675</v>
      </c>
    </row>
    <row r="38" spans="1:10" ht="12.75">
      <c r="A38" s="87" t="s">
        <v>30</v>
      </c>
      <c r="B38" s="17" t="str">
        <f t="shared" si="2"/>
        <v>Low</v>
      </c>
      <c r="C38" s="18">
        <v>19800</v>
      </c>
      <c r="D38" s="18">
        <v>20600</v>
      </c>
      <c r="E38" s="18">
        <v>20800</v>
      </c>
      <c r="F38" s="18">
        <v>20800</v>
      </c>
      <c r="G38" s="18">
        <v>20600</v>
      </c>
      <c r="H38" s="18">
        <v>20100</v>
      </c>
      <c r="I38" s="18">
        <f t="shared" si="0"/>
        <v>300</v>
      </c>
      <c r="J38" s="19">
        <f t="shared" si="1"/>
        <v>6.0606060606060608E-2</v>
      </c>
    </row>
    <row r="39" spans="1:10" ht="12.75">
      <c r="A39" s="87"/>
      <c r="B39" s="17" t="str">
        <f t="shared" si="2"/>
        <v>Medium</v>
      </c>
      <c r="C39" s="18">
        <v>19800</v>
      </c>
      <c r="D39" s="18">
        <v>21000</v>
      </c>
      <c r="E39" s="18">
        <v>21700</v>
      </c>
      <c r="F39" s="18">
        <v>22200</v>
      </c>
      <c r="G39" s="18">
        <v>22400</v>
      </c>
      <c r="H39" s="18">
        <v>22500</v>
      </c>
      <c r="I39" s="18">
        <f t="shared" si="0"/>
        <v>2700</v>
      </c>
      <c r="J39" s="19">
        <f t="shared" si="1"/>
        <v>0.54545454545454541</v>
      </c>
    </row>
    <row r="40" spans="1:10" ht="12.75">
      <c r="A40" s="87"/>
      <c r="B40" s="17" t="str">
        <f t="shared" si="2"/>
        <v>High</v>
      </c>
      <c r="C40" s="18">
        <v>19800</v>
      </c>
      <c r="D40" s="18">
        <v>21500</v>
      </c>
      <c r="E40" s="18">
        <v>22600</v>
      </c>
      <c r="F40" s="18">
        <v>23600</v>
      </c>
      <c r="G40" s="18">
        <v>24300</v>
      </c>
      <c r="H40" s="18">
        <v>24900</v>
      </c>
      <c r="I40" s="18">
        <f t="shared" si="0"/>
        <v>5100</v>
      </c>
      <c r="J40" s="19">
        <f t="shared" si="1"/>
        <v>1.0303030303030303</v>
      </c>
    </row>
    <row r="41" spans="1:10" ht="12.75">
      <c r="A41" s="87" t="s">
        <v>31</v>
      </c>
      <c r="B41" s="17" t="str">
        <f t="shared" si="2"/>
        <v>Low</v>
      </c>
      <c r="C41" s="18">
        <v>14000</v>
      </c>
      <c r="D41" s="18">
        <v>13800</v>
      </c>
      <c r="E41" s="18">
        <v>13700</v>
      </c>
      <c r="F41" s="18">
        <v>13400</v>
      </c>
      <c r="G41" s="18">
        <v>13000</v>
      </c>
      <c r="H41" s="18">
        <v>12300</v>
      </c>
      <c r="I41" s="18">
        <f t="shared" si="0"/>
        <v>-1700</v>
      </c>
      <c r="J41" s="19">
        <f t="shared" si="1"/>
        <v>-0.48571428571428565</v>
      </c>
    </row>
    <row r="42" spans="1:10" ht="12.75">
      <c r="A42" s="87"/>
      <c r="B42" s="17" t="str">
        <f t="shared" si="2"/>
        <v>Medium</v>
      </c>
      <c r="C42" s="18">
        <v>14000</v>
      </c>
      <c r="D42" s="18">
        <v>14100</v>
      </c>
      <c r="E42" s="18">
        <v>14300</v>
      </c>
      <c r="F42" s="18">
        <v>14400</v>
      </c>
      <c r="G42" s="18">
        <v>14200</v>
      </c>
      <c r="H42" s="18">
        <v>14000</v>
      </c>
      <c r="I42" s="18">
        <f t="shared" si="0"/>
        <v>0</v>
      </c>
      <c r="J42" s="19">
        <f t="shared" si="1"/>
        <v>0</v>
      </c>
    </row>
    <row r="43" spans="1:10" ht="12.75">
      <c r="A43" s="87"/>
      <c r="B43" s="17" t="str">
        <f t="shared" si="2"/>
        <v xml:space="preserve">High </v>
      </c>
      <c r="C43" s="18">
        <v>14000</v>
      </c>
      <c r="D43" s="18">
        <v>14400</v>
      </c>
      <c r="E43" s="18">
        <v>14900</v>
      </c>
      <c r="F43" s="18">
        <v>15300</v>
      </c>
      <c r="G43" s="18">
        <v>15500</v>
      </c>
      <c r="H43" s="18">
        <v>15600</v>
      </c>
      <c r="I43" s="18">
        <f t="shared" si="0"/>
        <v>1600</v>
      </c>
      <c r="J43" s="19">
        <f t="shared" si="1"/>
        <v>0.45714285714285707</v>
      </c>
    </row>
    <row r="44" spans="1:10" ht="12.75">
      <c r="A44" s="89" t="s">
        <v>32</v>
      </c>
      <c r="B44" s="55" t="str">
        <f t="shared" si="2"/>
        <v>Low</v>
      </c>
      <c r="C44" s="20">
        <v>239800</v>
      </c>
      <c r="D44" s="20">
        <v>249700</v>
      </c>
      <c r="E44" s="20">
        <v>256100</v>
      </c>
      <c r="F44" s="20">
        <v>262000</v>
      </c>
      <c r="G44" s="20">
        <v>265900</v>
      </c>
      <c r="H44" s="20">
        <v>267200</v>
      </c>
      <c r="I44" s="20">
        <f t="shared" si="0"/>
        <v>27400</v>
      </c>
      <c r="J44" s="66">
        <f t="shared" si="1"/>
        <v>0.45704753961634703</v>
      </c>
    </row>
    <row r="45" spans="1:10" ht="12.75">
      <c r="A45" s="89"/>
      <c r="B45" s="55" t="str">
        <f t="shared" si="2"/>
        <v>Medium</v>
      </c>
      <c r="C45" s="20">
        <v>239800</v>
      </c>
      <c r="D45" s="20">
        <v>255300</v>
      </c>
      <c r="E45" s="20">
        <v>267500</v>
      </c>
      <c r="F45" s="20">
        <v>279500</v>
      </c>
      <c r="G45" s="20">
        <v>289800</v>
      </c>
      <c r="H45" s="20">
        <v>298000</v>
      </c>
      <c r="I45" s="20">
        <f t="shared" si="0"/>
        <v>58200</v>
      </c>
      <c r="J45" s="66">
        <f t="shared" si="1"/>
        <v>0.97080900750625521</v>
      </c>
    </row>
    <row r="46" spans="1:10" ht="12.75">
      <c r="A46" s="89"/>
      <c r="B46" s="55" t="str">
        <f t="shared" si="2"/>
        <v>High</v>
      </c>
      <c r="C46" s="20">
        <v>239800</v>
      </c>
      <c r="D46" s="20">
        <v>261000</v>
      </c>
      <c r="E46" s="20">
        <v>279000</v>
      </c>
      <c r="F46" s="20">
        <v>297200</v>
      </c>
      <c r="G46" s="20">
        <v>313800</v>
      </c>
      <c r="H46" s="20">
        <v>329000</v>
      </c>
      <c r="I46" s="20">
        <f t="shared" si="0"/>
        <v>89200</v>
      </c>
      <c r="J46" s="66">
        <f t="shared" si="1"/>
        <v>1.4879065888240199</v>
      </c>
    </row>
    <row r="47" spans="1:10" ht="12.75">
      <c r="A47" s="87" t="s">
        <v>33</v>
      </c>
      <c r="B47" s="17" t="str">
        <f t="shared" si="2"/>
        <v>Low</v>
      </c>
      <c r="C47" s="18">
        <v>92200</v>
      </c>
      <c r="D47" s="18">
        <v>96700</v>
      </c>
      <c r="E47" s="18">
        <v>98400</v>
      </c>
      <c r="F47" s="18">
        <v>99800</v>
      </c>
      <c r="G47" s="18">
        <v>100000</v>
      </c>
      <c r="H47" s="18">
        <v>99300</v>
      </c>
      <c r="I47" s="18">
        <f t="shared" si="0"/>
        <v>7100</v>
      </c>
      <c r="J47" s="19">
        <f t="shared" si="1"/>
        <v>0.30802603036876358</v>
      </c>
    </row>
    <row r="48" spans="1:10" ht="12.75">
      <c r="A48" s="87"/>
      <c r="B48" s="17" t="str">
        <f t="shared" si="2"/>
        <v>Medium</v>
      </c>
      <c r="C48" s="18">
        <v>92200</v>
      </c>
      <c r="D48" s="18">
        <v>98900</v>
      </c>
      <c r="E48" s="18">
        <v>102900</v>
      </c>
      <c r="F48" s="18">
        <v>106700</v>
      </c>
      <c r="G48" s="18">
        <v>109500</v>
      </c>
      <c r="H48" s="18">
        <v>111600</v>
      </c>
      <c r="I48" s="18">
        <f t="shared" si="0"/>
        <v>19400</v>
      </c>
      <c r="J48" s="19">
        <f t="shared" si="1"/>
        <v>0.84164859002169201</v>
      </c>
    </row>
    <row r="49" spans="1:10" ht="12.75">
      <c r="A49" s="87"/>
      <c r="B49" s="17" t="str">
        <f t="shared" si="2"/>
        <v xml:space="preserve">High </v>
      </c>
      <c r="C49" s="18">
        <v>92200</v>
      </c>
      <c r="D49" s="18">
        <v>101200</v>
      </c>
      <c r="E49" s="18">
        <v>107500</v>
      </c>
      <c r="F49" s="18">
        <v>113700</v>
      </c>
      <c r="G49" s="18">
        <v>119100</v>
      </c>
      <c r="H49" s="18">
        <v>123900</v>
      </c>
      <c r="I49" s="18">
        <f t="shared" si="0"/>
        <v>31700</v>
      </c>
      <c r="J49" s="19">
        <f t="shared" si="1"/>
        <v>1.3752711496746204</v>
      </c>
    </row>
    <row r="50" spans="1:10" ht="12.75">
      <c r="A50" s="87" t="s">
        <v>34</v>
      </c>
      <c r="B50" s="17" t="str">
        <f t="shared" si="2"/>
        <v>Low</v>
      </c>
      <c r="C50" s="18">
        <v>40600</v>
      </c>
      <c r="D50" s="18">
        <v>41400</v>
      </c>
      <c r="E50" s="18">
        <v>41700</v>
      </c>
      <c r="F50" s="18">
        <v>41800</v>
      </c>
      <c r="G50" s="18">
        <v>41400</v>
      </c>
      <c r="H50" s="18">
        <v>40500</v>
      </c>
      <c r="I50" s="18">
        <f t="shared" si="0"/>
        <v>-100</v>
      </c>
      <c r="J50" s="19">
        <f t="shared" si="1"/>
        <v>-9.852216748768473E-3</v>
      </c>
    </row>
    <row r="51" spans="1:10" ht="12.75">
      <c r="A51" s="87"/>
      <c r="B51" s="17" t="str">
        <f t="shared" si="2"/>
        <v>Medium</v>
      </c>
      <c r="C51" s="18">
        <v>40600</v>
      </c>
      <c r="D51" s="18">
        <v>42300</v>
      </c>
      <c r="E51" s="18">
        <v>43500</v>
      </c>
      <c r="F51" s="18">
        <v>44600</v>
      </c>
      <c r="G51" s="18">
        <v>45200</v>
      </c>
      <c r="H51" s="18">
        <v>45500</v>
      </c>
      <c r="I51" s="18">
        <f t="shared" si="0"/>
        <v>4900</v>
      </c>
      <c r="J51" s="19">
        <f t="shared" si="1"/>
        <v>0.48275862068965519</v>
      </c>
    </row>
    <row r="52" spans="1:10" ht="12.75">
      <c r="A52" s="87"/>
      <c r="B52" s="17" t="str">
        <f t="shared" si="2"/>
        <v>High</v>
      </c>
      <c r="C52" s="18">
        <v>40600</v>
      </c>
      <c r="D52" s="18">
        <v>43200</v>
      </c>
      <c r="E52" s="18">
        <v>45400</v>
      </c>
      <c r="F52" s="18">
        <v>47400</v>
      </c>
      <c r="G52" s="18">
        <v>49100</v>
      </c>
      <c r="H52" s="18">
        <v>50400</v>
      </c>
      <c r="I52" s="18">
        <f t="shared" si="0"/>
        <v>9800</v>
      </c>
      <c r="J52" s="19">
        <f t="shared" si="1"/>
        <v>0.96551724137931039</v>
      </c>
    </row>
    <row r="53" spans="1:10" ht="15">
      <c r="A53" s="21" t="s">
        <v>35</v>
      </c>
      <c r="B53" s="17" t="s">
        <v>17</v>
      </c>
      <c r="C53" s="18">
        <v>1345500</v>
      </c>
      <c r="D53" s="18">
        <v>1452600</v>
      </c>
      <c r="E53" s="18">
        <v>1530200</v>
      </c>
      <c r="F53" s="18">
        <v>1606100</v>
      </c>
      <c r="G53" s="18">
        <v>1671300</v>
      </c>
      <c r="H53" s="18">
        <v>1725000</v>
      </c>
      <c r="I53" s="18">
        <f t="shared" si="0"/>
        <v>379500</v>
      </c>
      <c r="J53" s="19">
        <f t="shared" si="1"/>
        <v>1.1282051282051282</v>
      </c>
    </row>
    <row r="54" spans="1:10" ht="15">
      <c r="A54" s="21" t="s">
        <v>36</v>
      </c>
      <c r="B54" s="17" t="s">
        <v>17</v>
      </c>
      <c r="C54" s="18">
        <v>449000</v>
      </c>
      <c r="D54" s="18">
        <v>477900</v>
      </c>
      <c r="E54" s="18">
        <v>498200</v>
      </c>
      <c r="F54" s="18">
        <v>517400</v>
      </c>
      <c r="G54" s="18">
        <v>532300</v>
      </c>
      <c r="H54" s="18">
        <v>543000</v>
      </c>
      <c r="I54" s="18">
        <f t="shared" si="0"/>
        <v>94000</v>
      </c>
      <c r="J54" s="19">
        <f t="shared" si="1"/>
        <v>0.83741648106904232</v>
      </c>
    </row>
    <row r="55" spans="1:10" ht="15">
      <c r="A55" s="21" t="s">
        <v>37</v>
      </c>
      <c r="B55" s="17" t="s">
        <v>17</v>
      </c>
      <c r="C55" s="18">
        <v>1794800</v>
      </c>
      <c r="D55" s="18">
        <v>1930900</v>
      </c>
      <c r="E55" s="18">
        <v>2028700</v>
      </c>
      <c r="F55" s="18">
        <v>2123800</v>
      </c>
      <c r="G55" s="18">
        <v>2204000</v>
      </c>
      <c r="H55" s="18">
        <v>2268400</v>
      </c>
      <c r="I55" s="18">
        <f t="shared" si="0"/>
        <v>473600</v>
      </c>
      <c r="J55" s="19">
        <f t="shared" si="1"/>
        <v>1.0554936483173614</v>
      </c>
    </row>
    <row r="56" spans="1:10" ht="12.75">
      <c r="A56" s="15"/>
      <c r="B56" s="15"/>
      <c r="C56" s="15"/>
      <c r="D56" s="15"/>
      <c r="E56" s="15"/>
      <c r="F56" s="15"/>
      <c r="G56" s="15"/>
      <c r="H56" s="15"/>
      <c r="I56" s="15"/>
      <c r="J56" s="15"/>
    </row>
    <row r="57" spans="1:10" ht="12.75">
      <c r="A57" s="2" t="s">
        <v>38</v>
      </c>
      <c r="B57" s="15"/>
      <c r="C57" s="15"/>
      <c r="D57" s="15"/>
      <c r="E57" s="15"/>
      <c r="F57" s="15"/>
      <c r="G57" s="15"/>
      <c r="H57" s="15"/>
      <c r="I57" s="15"/>
      <c r="J57" s="15"/>
    </row>
    <row r="58" spans="1:10" ht="66" customHeight="1">
      <c r="A58" s="86" t="s">
        <v>39</v>
      </c>
      <c r="B58" s="86"/>
      <c r="C58" s="86"/>
      <c r="D58" s="86"/>
      <c r="E58" s="86"/>
      <c r="F58" s="86"/>
      <c r="G58" s="86"/>
      <c r="H58" s="86"/>
      <c r="I58" s="15"/>
      <c r="J58" s="15"/>
    </row>
    <row r="59" spans="1:10" ht="12.75">
      <c r="A59" s="2" t="s">
        <v>40</v>
      </c>
      <c r="B59" s="15"/>
      <c r="C59" s="15"/>
      <c r="D59" s="15"/>
      <c r="E59" s="15"/>
      <c r="F59" s="15"/>
      <c r="G59" s="15"/>
      <c r="H59" s="15"/>
      <c r="I59" s="15"/>
      <c r="J59" s="15"/>
    </row>
    <row r="60" spans="1:10" ht="12.75">
      <c r="A60" s="2" t="s">
        <v>41</v>
      </c>
      <c r="B60" s="2"/>
      <c r="C60" s="15"/>
      <c r="D60" s="15"/>
      <c r="E60" s="15"/>
      <c r="F60" s="15"/>
      <c r="G60" s="15"/>
      <c r="H60" s="15"/>
      <c r="I60" s="15"/>
      <c r="J60" s="15"/>
    </row>
    <row r="61" spans="1:10" ht="12.75">
      <c r="A61" s="5" t="s">
        <v>42</v>
      </c>
      <c r="B61" s="15"/>
      <c r="C61" s="15"/>
      <c r="D61" s="15"/>
      <c r="E61" s="15"/>
      <c r="F61" s="15"/>
      <c r="G61" s="15"/>
      <c r="H61" s="15"/>
      <c r="I61" s="15"/>
      <c r="J61" s="15"/>
    </row>
    <row r="62" spans="1:10" ht="12.75">
      <c r="A62" s="5" t="s">
        <v>43</v>
      </c>
      <c r="B62" s="15"/>
      <c r="C62" s="15"/>
      <c r="D62" s="15"/>
      <c r="E62" s="15"/>
      <c r="F62" s="15"/>
      <c r="G62" s="15"/>
      <c r="H62" s="15"/>
      <c r="I62" s="15"/>
      <c r="J62" s="15"/>
    </row>
    <row r="63" spans="1:10" ht="12.75">
      <c r="A63" s="5" t="s">
        <v>44</v>
      </c>
      <c r="B63" s="15"/>
      <c r="C63" s="15"/>
      <c r="D63" s="15"/>
      <c r="E63" s="15"/>
      <c r="F63" s="15"/>
      <c r="G63" s="15"/>
      <c r="H63" s="15"/>
      <c r="I63" s="15"/>
      <c r="J63" s="15"/>
    </row>
    <row r="64" spans="1:10" ht="12.75">
      <c r="A64" s="1"/>
      <c r="B64" s="15"/>
      <c r="C64" s="15"/>
      <c r="D64" s="15"/>
      <c r="E64" s="15"/>
      <c r="F64" s="15"/>
      <c r="G64" s="15"/>
      <c r="H64" s="15"/>
      <c r="I64" s="15"/>
      <c r="J64" s="15"/>
    </row>
    <row r="65" spans="1:10" ht="12.75">
      <c r="A65" s="6" t="s">
        <v>45</v>
      </c>
      <c r="B65" s="15"/>
      <c r="C65" s="15"/>
      <c r="D65" s="15"/>
      <c r="E65" s="15"/>
      <c r="F65" s="15"/>
      <c r="G65" s="15"/>
      <c r="H65" s="15"/>
      <c r="I65" s="15"/>
      <c r="J65" s="15"/>
    </row>
    <row r="66" spans="1:10" ht="12.75">
      <c r="A66" s="2" t="s">
        <v>46</v>
      </c>
      <c r="B66" s="15"/>
      <c r="C66" s="15"/>
      <c r="D66" s="15"/>
      <c r="E66" s="15"/>
      <c r="F66" s="15"/>
      <c r="G66" s="15"/>
      <c r="H66" s="15"/>
      <c r="I66" s="15"/>
      <c r="J66" s="15"/>
    </row>
    <row r="67" spans="1:10" ht="12.75">
      <c r="A67" s="15"/>
      <c r="B67" s="15"/>
      <c r="C67" s="15"/>
      <c r="D67" s="15"/>
      <c r="E67" s="15"/>
      <c r="F67" s="15"/>
      <c r="G67" s="15"/>
      <c r="H67" s="15"/>
      <c r="I67" s="15"/>
      <c r="J67" s="15"/>
    </row>
    <row r="68" spans="1:10" ht="12.75">
      <c r="A68" s="7" t="s">
        <v>47</v>
      </c>
      <c r="B68" s="15"/>
      <c r="C68" s="15"/>
      <c r="D68" s="15"/>
      <c r="E68" s="15"/>
      <c r="F68" s="15"/>
      <c r="G68" s="15"/>
      <c r="H68" s="15"/>
      <c r="I68" s="15"/>
      <c r="J68" s="15"/>
    </row>
  </sheetData>
  <mergeCells count="22">
    <mergeCell ref="A1:J1"/>
    <mergeCell ref="A26:A28"/>
    <mergeCell ref="A3:A4"/>
    <mergeCell ref="B3:B4"/>
    <mergeCell ref="C3:H3"/>
    <mergeCell ref="I3:J3"/>
    <mergeCell ref="A5:A7"/>
    <mergeCell ref="A8:A10"/>
    <mergeCell ref="A11:A13"/>
    <mergeCell ref="A14:A16"/>
    <mergeCell ref="A17:A19"/>
    <mergeCell ref="A20:A22"/>
    <mergeCell ref="A23:A25"/>
    <mergeCell ref="A58:H58"/>
    <mergeCell ref="A47:A49"/>
    <mergeCell ref="A50:A52"/>
    <mergeCell ref="A29:A31"/>
    <mergeCell ref="A32:A34"/>
    <mergeCell ref="A35:A37"/>
    <mergeCell ref="A38:A40"/>
    <mergeCell ref="A41:A43"/>
    <mergeCell ref="A44:A4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2"/>
  <sheetViews>
    <sheetView topLeftCell="A18" zoomScale="90" zoomScaleNormal="90" workbookViewId="0">
      <selection activeCell="A39" sqref="A39"/>
    </sheetView>
  </sheetViews>
  <sheetFormatPr defaultColWidth="9.140625" defaultRowHeight="12.4"/>
  <cols>
    <col min="1" max="1" width="5.5703125" style="12" customWidth="1"/>
    <col min="2" max="2" width="16.5703125" style="12" customWidth="1"/>
    <col min="3" max="3" width="12.140625" style="12" customWidth="1"/>
    <col min="4" max="4" width="11.28515625" style="12" customWidth="1"/>
    <col min="5" max="5" width="10.5703125" style="12" customWidth="1"/>
    <col min="6" max="6" width="11.42578125" style="12" customWidth="1"/>
    <col min="7" max="7" width="9.7109375" style="12" customWidth="1"/>
    <col min="8" max="8" width="11.28515625" style="12" customWidth="1"/>
    <col min="9" max="9" width="10" style="12" customWidth="1"/>
    <col min="10" max="10" width="9.28515625" style="12" customWidth="1"/>
    <col min="11" max="11" width="9.140625" style="12" customWidth="1"/>
    <col min="12" max="16384" width="9.140625" style="12"/>
  </cols>
  <sheetData>
    <row r="1" spans="1:12" ht="30" customHeight="1">
      <c r="A1" s="94" t="s">
        <v>48</v>
      </c>
      <c r="B1" s="94"/>
      <c r="C1" s="94"/>
      <c r="D1" s="94"/>
      <c r="E1" s="94"/>
      <c r="F1" s="94"/>
      <c r="G1" s="94"/>
      <c r="H1" s="94"/>
      <c r="I1" s="94"/>
      <c r="J1" s="94"/>
      <c r="K1" s="94"/>
      <c r="L1" s="94"/>
    </row>
    <row r="3" spans="1:12" ht="14.25">
      <c r="A3" s="95" t="s">
        <v>49</v>
      </c>
      <c r="B3" s="95"/>
      <c r="C3" s="92" t="s">
        <v>50</v>
      </c>
      <c r="D3" s="93" t="s">
        <v>11</v>
      </c>
      <c r="E3" s="93"/>
      <c r="F3" s="93"/>
      <c r="G3" s="93"/>
      <c r="H3" s="93"/>
      <c r="I3" s="93"/>
      <c r="J3" s="93" t="s">
        <v>51</v>
      </c>
      <c r="K3" s="93"/>
    </row>
    <row r="4" spans="1:12" ht="39.75">
      <c r="A4" s="95"/>
      <c r="B4" s="95"/>
      <c r="C4" s="92"/>
      <c r="D4" s="27">
        <v>2018</v>
      </c>
      <c r="E4" s="27">
        <v>2023</v>
      </c>
      <c r="F4" s="27">
        <v>2028</v>
      </c>
      <c r="G4" s="27">
        <v>2033</v>
      </c>
      <c r="H4" s="27">
        <v>2038</v>
      </c>
      <c r="I4" s="27">
        <v>2043</v>
      </c>
      <c r="J4" s="25" t="s">
        <v>13</v>
      </c>
      <c r="K4" s="26" t="s">
        <v>14</v>
      </c>
    </row>
    <row r="5" spans="1:12" ht="12.75">
      <c r="A5" s="87" t="s">
        <v>52</v>
      </c>
      <c r="B5" s="87"/>
      <c r="C5" s="17" t="s">
        <v>16</v>
      </c>
      <c r="D5" s="22">
        <v>1700</v>
      </c>
      <c r="E5" s="22">
        <v>1700</v>
      </c>
      <c r="F5" s="22">
        <v>1700</v>
      </c>
      <c r="G5" s="22">
        <v>1700</v>
      </c>
      <c r="H5" s="22">
        <v>1700</v>
      </c>
      <c r="I5" s="22">
        <v>1600</v>
      </c>
      <c r="J5" s="22">
        <f>I5-D5</f>
        <v>-100</v>
      </c>
      <c r="K5" s="23">
        <f>((I5-D5)/D5)/25*100</f>
        <v>-0.23529411764705879</v>
      </c>
    </row>
    <row r="6" spans="1:12" ht="12.75">
      <c r="A6" s="87"/>
      <c r="B6" s="87"/>
      <c r="C6" s="17" t="s">
        <v>53</v>
      </c>
      <c r="D6" s="22">
        <v>1700</v>
      </c>
      <c r="E6" s="22">
        <v>1700</v>
      </c>
      <c r="F6" s="22">
        <v>1800</v>
      </c>
      <c r="G6" s="22">
        <v>1800</v>
      </c>
      <c r="H6" s="22">
        <v>1800</v>
      </c>
      <c r="I6" s="22">
        <v>1800</v>
      </c>
      <c r="J6" s="22">
        <f t="shared" ref="J6:J34" si="0">I6-D6</f>
        <v>100</v>
      </c>
      <c r="K6" s="23">
        <f t="shared" ref="K6:K34" si="1">((I6-D6)/D6)/25*100</f>
        <v>0.23529411764705879</v>
      </c>
    </row>
    <row r="7" spans="1:12" ht="12.75">
      <c r="A7" s="87"/>
      <c r="B7" s="87"/>
      <c r="C7" s="17" t="s">
        <v>20</v>
      </c>
      <c r="D7" s="22">
        <v>1700</v>
      </c>
      <c r="E7" s="22">
        <v>1800</v>
      </c>
      <c r="F7" s="22">
        <v>1800</v>
      </c>
      <c r="G7" s="22">
        <v>1900</v>
      </c>
      <c r="H7" s="22">
        <v>2000</v>
      </c>
      <c r="I7" s="22">
        <v>2000</v>
      </c>
      <c r="J7" s="22">
        <f t="shared" si="0"/>
        <v>300</v>
      </c>
      <c r="K7" s="23">
        <f t="shared" si="1"/>
        <v>0.70588235294117652</v>
      </c>
    </row>
    <row r="8" spans="1:12" ht="12.75">
      <c r="A8" s="87" t="s">
        <v>54</v>
      </c>
      <c r="B8" s="87"/>
      <c r="C8" s="17" t="s">
        <v>16</v>
      </c>
      <c r="D8" s="22">
        <v>5300</v>
      </c>
      <c r="E8" s="22">
        <v>5500</v>
      </c>
      <c r="F8" s="22">
        <v>5600</v>
      </c>
      <c r="G8" s="22">
        <v>5700</v>
      </c>
      <c r="H8" s="22">
        <v>5700</v>
      </c>
      <c r="I8" s="22">
        <v>5600</v>
      </c>
      <c r="J8" s="22">
        <f t="shared" si="0"/>
        <v>300</v>
      </c>
      <c r="K8" s="23">
        <f t="shared" si="1"/>
        <v>0.22641509433962265</v>
      </c>
    </row>
    <row r="9" spans="1:12" ht="12.75">
      <c r="A9" s="87"/>
      <c r="B9" s="87"/>
      <c r="C9" s="17" t="s">
        <v>53</v>
      </c>
      <c r="D9" s="22">
        <v>5300</v>
      </c>
      <c r="E9" s="22">
        <v>5600</v>
      </c>
      <c r="F9" s="22">
        <v>5800</v>
      </c>
      <c r="G9" s="22">
        <v>6000</v>
      </c>
      <c r="H9" s="22">
        <v>6200</v>
      </c>
      <c r="I9" s="22">
        <v>6300</v>
      </c>
      <c r="J9" s="22">
        <f t="shared" si="0"/>
        <v>1000</v>
      </c>
      <c r="K9" s="23">
        <f t="shared" si="1"/>
        <v>0.75471698113207553</v>
      </c>
    </row>
    <row r="10" spans="1:12" ht="12.75">
      <c r="A10" s="87"/>
      <c r="B10" s="87"/>
      <c r="C10" s="17" t="s">
        <v>20</v>
      </c>
      <c r="D10" s="22">
        <v>5300</v>
      </c>
      <c r="E10" s="22">
        <v>5700</v>
      </c>
      <c r="F10" s="22">
        <v>6100</v>
      </c>
      <c r="G10" s="22">
        <v>6400</v>
      </c>
      <c r="H10" s="22">
        <v>6600</v>
      </c>
      <c r="I10" s="22">
        <v>6900</v>
      </c>
      <c r="J10" s="22">
        <f t="shared" si="0"/>
        <v>1600</v>
      </c>
      <c r="K10" s="23">
        <f t="shared" si="1"/>
        <v>1.2075471698113207</v>
      </c>
    </row>
    <row r="11" spans="1:12" ht="12.75">
      <c r="A11" s="87" t="s">
        <v>55</v>
      </c>
      <c r="B11" s="87"/>
      <c r="C11" s="17" t="s">
        <v>16</v>
      </c>
      <c r="D11" s="22">
        <v>23200</v>
      </c>
      <c r="E11" s="22">
        <v>25100</v>
      </c>
      <c r="F11" s="22">
        <v>26400</v>
      </c>
      <c r="G11" s="22">
        <v>27400</v>
      </c>
      <c r="H11" s="22">
        <v>28100</v>
      </c>
      <c r="I11" s="22">
        <v>28500</v>
      </c>
      <c r="J11" s="22">
        <f t="shared" si="0"/>
        <v>5300</v>
      </c>
      <c r="K11" s="23">
        <f t="shared" si="1"/>
        <v>0.91379310344827591</v>
      </c>
    </row>
    <row r="12" spans="1:12" ht="12.75">
      <c r="A12" s="87"/>
      <c r="B12" s="87"/>
      <c r="C12" s="17" t="s">
        <v>53</v>
      </c>
      <c r="D12" s="22">
        <v>23200</v>
      </c>
      <c r="E12" s="22">
        <v>25800</v>
      </c>
      <c r="F12" s="22">
        <v>27600</v>
      </c>
      <c r="G12" s="22">
        <v>29300</v>
      </c>
      <c r="H12" s="22">
        <v>30700</v>
      </c>
      <c r="I12" s="22">
        <v>31800</v>
      </c>
      <c r="J12" s="22">
        <f t="shared" si="0"/>
        <v>8600</v>
      </c>
      <c r="K12" s="23">
        <f t="shared" si="1"/>
        <v>1.4827586206896552</v>
      </c>
    </row>
    <row r="13" spans="1:12" ht="12.75">
      <c r="A13" s="87"/>
      <c r="B13" s="87"/>
      <c r="C13" s="17" t="s">
        <v>20</v>
      </c>
      <c r="D13" s="22">
        <v>23200</v>
      </c>
      <c r="E13" s="22">
        <v>26400</v>
      </c>
      <c r="F13" s="22">
        <v>28900</v>
      </c>
      <c r="G13" s="22">
        <v>31200</v>
      </c>
      <c r="H13" s="22">
        <v>33300</v>
      </c>
      <c r="I13" s="22">
        <v>35200</v>
      </c>
      <c r="J13" s="22">
        <f t="shared" si="0"/>
        <v>12000</v>
      </c>
      <c r="K13" s="23">
        <f t="shared" si="1"/>
        <v>2.0689655172413794</v>
      </c>
    </row>
    <row r="14" spans="1:12" ht="12.75">
      <c r="A14" s="87" t="s">
        <v>56</v>
      </c>
      <c r="B14" s="87"/>
      <c r="C14" s="17" t="s">
        <v>16</v>
      </c>
      <c r="D14" s="22">
        <v>148000</v>
      </c>
      <c r="E14" s="22">
        <v>151900</v>
      </c>
      <c r="F14" s="22">
        <v>154800</v>
      </c>
      <c r="G14" s="22">
        <v>157600</v>
      </c>
      <c r="H14" s="22">
        <v>159300</v>
      </c>
      <c r="I14" s="22">
        <v>159600</v>
      </c>
      <c r="J14" s="22">
        <f t="shared" si="0"/>
        <v>11600</v>
      </c>
      <c r="K14" s="23">
        <f t="shared" si="1"/>
        <v>0.31351351351351353</v>
      </c>
    </row>
    <row r="15" spans="1:12" ht="12.75">
      <c r="A15" s="87"/>
      <c r="B15" s="87"/>
      <c r="C15" s="17" t="s">
        <v>53</v>
      </c>
      <c r="D15" s="22">
        <v>148000</v>
      </c>
      <c r="E15" s="22">
        <v>155000</v>
      </c>
      <c r="F15" s="22">
        <v>161100</v>
      </c>
      <c r="G15" s="22">
        <v>167200</v>
      </c>
      <c r="H15" s="22">
        <v>172400</v>
      </c>
      <c r="I15" s="22">
        <v>176400</v>
      </c>
      <c r="J15" s="22">
        <f t="shared" si="0"/>
        <v>28400</v>
      </c>
      <c r="K15" s="23">
        <f t="shared" si="1"/>
        <v>0.76756756756756761</v>
      </c>
    </row>
    <row r="16" spans="1:12" ht="12.75">
      <c r="A16" s="87"/>
      <c r="B16" s="87"/>
      <c r="C16" s="17" t="s">
        <v>20</v>
      </c>
      <c r="D16" s="22">
        <v>148000</v>
      </c>
      <c r="E16" s="22">
        <v>158100</v>
      </c>
      <c r="F16" s="22">
        <v>167400</v>
      </c>
      <c r="G16" s="22">
        <v>176800</v>
      </c>
      <c r="H16" s="22">
        <v>185500</v>
      </c>
      <c r="I16" s="22">
        <v>193300</v>
      </c>
      <c r="J16" s="22">
        <f t="shared" si="0"/>
        <v>45300</v>
      </c>
      <c r="K16" s="23">
        <f t="shared" si="1"/>
        <v>1.2243243243243243</v>
      </c>
    </row>
    <row r="17" spans="1:11" ht="12.75">
      <c r="A17" s="87" t="s">
        <v>57</v>
      </c>
      <c r="B17" s="87"/>
      <c r="C17" s="17" t="s">
        <v>16</v>
      </c>
      <c r="D17" s="22">
        <v>21800</v>
      </c>
      <c r="E17" s="22">
        <v>24800</v>
      </c>
      <c r="F17" s="22">
        <v>26700</v>
      </c>
      <c r="G17" s="22">
        <v>28600</v>
      </c>
      <c r="H17" s="22">
        <v>30300</v>
      </c>
      <c r="I17" s="22">
        <v>31700</v>
      </c>
      <c r="J17" s="22">
        <f t="shared" si="0"/>
        <v>9900</v>
      </c>
      <c r="K17" s="23">
        <f t="shared" si="1"/>
        <v>1.8165137614678899</v>
      </c>
    </row>
    <row r="18" spans="1:11" ht="12.75">
      <c r="A18" s="87"/>
      <c r="B18" s="87"/>
      <c r="C18" s="17" t="s">
        <v>53</v>
      </c>
      <c r="D18" s="22">
        <v>21800</v>
      </c>
      <c r="E18" s="22">
        <v>25700</v>
      </c>
      <c r="F18" s="22">
        <v>28500</v>
      </c>
      <c r="G18" s="22">
        <v>31500</v>
      </c>
      <c r="H18" s="22">
        <v>34300</v>
      </c>
      <c r="I18" s="22">
        <v>36900</v>
      </c>
      <c r="J18" s="22">
        <f t="shared" si="0"/>
        <v>15100</v>
      </c>
      <c r="K18" s="23">
        <f t="shared" si="1"/>
        <v>2.7706422018348622</v>
      </c>
    </row>
    <row r="19" spans="1:11" ht="12.75">
      <c r="A19" s="87"/>
      <c r="B19" s="87"/>
      <c r="C19" s="17" t="s">
        <v>20</v>
      </c>
      <c r="D19" s="22">
        <v>21800</v>
      </c>
      <c r="E19" s="22">
        <v>26500</v>
      </c>
      <c r="F19" s="22">
        <v>30300</v>
      </c>
      <c r="G19" s="22">
        <v>34300</v>
      </c>
      <c r="H19" s="22">
        <v>38200</v>
      </c>
      <c r="I19" s="22">
        <v>41900</v>
      </c>
      <c r="J19" s="22">
        <f t="shared" si="0"/>
        <v>20100</v>
      </c>
      <c r="K19" s="23">
        <f t="shared" si="1"/>
        <v>3.6880733944954129</v>
      </c>
    </row>
    <row r="20" spans="1:11" ht="12.75">
      <c r="A20" s="87" t="s">
        <v>58</v>
      </c>
      <c r="B20" s="87"/>
      <c r="C20" s="17" t="s">
        <v>16</v>
      </c>
      <c r="D20" s="22">
        <v>13700</v>
      </c>
      <c r="E20" s="22">
        <v>14000</v>
      </c>
      <c r="F20" s="22">
        <v>14300</v>
      </c>
      <c r="G20" s="22">
        <v>14500</v>
      </c>
      <c r="H20" s="22">
        <v>14700</v>
      </c>
      <c r="I20" s="22">
        <v>14700</v>
      </c>
      <c r="J20" s="22">
        <f t="shared" si="0"/>
        <v>1000</v>
      </c>
      <c r="K20" s="23">
        <f t="shared" si="1"/>
        <v>0.29197080291970801</v>
      </c>
    </row>
    <row r="21" spans="1:11" ht="12.75">
      <c r="A21" s="87"/>
      <c r="B21" s="87"/>
      <c r="C21" s="17" t="s">
        <v>53</v>
      </c>
      <c r="D21" s="22">
        <v>13700</v>
      </c>
      <c r="E21" s="22">
        <v>14300</v>
      </c>
      <c r="F21" s="22">
        <v>14900</v>
      </c>
      <c r="G21" s="22">
        <v>15500</v>
      </c>
      <c r="H21" s="22">
        <v>16000</v>
      </c>
      <c r="I21" s="22">
        <v>16300</v>
      </c>
      <c r="J21" s="22">
        <f t="shared" si="0"/>
        <v>2600</v>
      </c>
      <c r="K21" s="23">
        <f t="shared" si="1"/>
        <v>0.75912408759124084</v>
      </c>
    </row>
    <row r="22" spans="1:11" ht="12.75">
      <c r="A22" s="87"/>
      <c r="B22" s="87"/>
      <c r="C22" s="17" t="s">
        <v>20</v>
      </c>
      <c r="D22" s="22">
        <v>13700</v>
      </c>
      <c r="E22" s="22">
        <v>14600</v>
      </c>
      <c r="F22" s="22">
        <v>15500</v>
      </c>
      <c r="G22" s="22">
        <v>16400</v>
      </c>
      <c r="H22" s="22">
        <v>17200</v>
      </c>
      <c r="I22" s="22">
        <v>18000</v>
      </c>
      <c r="J22" s="22">
        <f t="shared" si="0"/>
        <v>4300</v>
      </c>
      <c r="K22" s="23">
        <f t="shared" si="1"/>
        <v>1.2554744525547445</v>
      </c>
    </row>
    <row r="23" spans="1:11" ht="12.75">
      <c r="A23" s="87" t="s">
        <v>59</v>
      </c>
      <c r="B23" s="87"/>
      <c r="C23" s="17" t="s">
        <v>16</v>
      </c>
      <c r="D23" s="22">
        <v>20000</v>
      </c>
      <c r="E23" s="22">
        <v>20100</v>
      </c>
      <c r="F23" s="22">
        <v>20000</v>
      </c>
      <c r="G23" s="22">
        <v>19900</v>
      </c>
      <c r="H23" s="22">
        <v>19500</v>
      </c>
      <c r="I23" s="22">
        <v>19000</v>
      </c>
      <c r="J23" s="22">
        <f t="shared" si="0"/>
        <v>-1000</v>
      </c>
      <c r="K23" s="23">
        <f t="shared" si="1"/>
        <v>-0.2</v>
      </c>
    </row>
    <row r="24" spans="1:11" ht="12.75">
      <c r="A24" s="87"/>
      <c r="B24" s="87"/>
      <c r="C24" s="17" t="s">
        <v>53</v>
      </c>
      <c r="D24" s="22">
        <v>20000</v>
      </c>
      <c r="E24" s="22">
        <v>20600</v>
      </c>
      <c r="F24" s="22">
        <v>20900</v>
      </c>
      <c r="G24" s="22">
        <v>21300</v>
      </c>
      <c r="H24" s="22">
        <v>21400</v>
      </c>
      <c r="I24" s="22">
        <v>21400</v>
      </c>
      <c r="J24" s="22">
        <f t="shared" si="0"/>
        <v>1400</v>
      </c>
      <c r="K24" s="23">
        <f t="shared" si="1"/>
        <v>0.28000000000000003</v>
      </c>
    </row>
    <row r="25" spans="1:11" ht="12.75">
      <c r="A25" s="87"/>
      <c r="B25" s="87"/>
      <c r="C25" s="17" t="s">
        <v>20</v>
      </c>
      <c r="D25" s="22">
        <v>20000</v>
      </c>
      <c r="E25" s="22">
        <v>21000</v>
      </c>
      <c r="F25" s="22">
        <v>21900</v>
      </c>
      <c r="G25" s="22">
        <v>22700</v>
      </c>
      <c r="H25" s="22">
        <v>23300</v>
      </c>
      <c r="I25" s="22">
        <v>23800</v>
      </c>
      <c r="J25" s="22">
        <f t="shared" si="0"/>
        <v>3800</v>
      </c>
      <c r="K25" s="23">
        <f t="shared" si="1"/>
        <v>0.76</v>
      </c>
    </row>
    <row r="26" spans="1:11" ht="12.75">
      <c r="A26" s="87" t="s">
        <v>60</v>
      </c>
      <c r="B26" s="87"/>
      <c r="C26" s="17" t="s">
        <v>16</v>
      </c>
      <c r="D26" s="22">
        <v>2000</v>
      </c>
      <c r="E26" s="22">
        <v>2200</v>
      </c>
      <c r="F26" s="22">
        <v>2300</v>
      </c>
      <c r="G26" s="22">
        <v>2400</v>
      </c>
      <c r="H26" s="22">
        <v>2400</v>
      </c>
      <c r="I26" s="22">
        <v>2400</v>
      </c>
      <c r="J26" s="22">
        <f t="shared" si="0"/>
        <v>400</v>
      </c>
      <c r="K26" s="23">
        <f t="shared" si="1"/>
        <v>0.8</v>
      </c>
    </row>
    <row r="27" spans="1:11" ht="12.75">
      <c r="A27" s="87"/>
      <c r="B27" s="87"/>
      <c r="C27" s="17" t="s">
        <v>53</v>
      </c>
      <c r="D27" s="22">
        <v>2000</v>
      </c>
      <c r="E27" s="22">
        <v>2300</v>
      </c>
      <c r="F27" s="22">
        <v>2400</v>
      </c>
      <c r="G27" s="22">
        <v>2500</v>
      </c>
      <c r="H27" s="22">
        <v>2600</v>
      </c>
      <c r="I27" s="22">
        <v>2700</v>
      </c>
      <c r="J27" s="22">
        <f t="shared" si="0"/>
        <v>700</v>
      </c>
      <c r="K27" s="23">
        <f t="shared" si="1"/>
        <v>1.4</v>
      </c>
    </row>
    <row r="28" spans="1:11" ht="12.75">
      <c r="A28" s="87"/>
      <c r="B28" s="87"/>
      <c r="C28" s="17" t="s">
        <v>20</v>
      </c>
      <c r="D28" s="22">
        <v>2000</v>
      </c>
      <c r="E28" s="22">
        <v>2300</v>
      </c>
      <c r="F28" s="22">
        <v>2500</v>
      </c>
      <c r="G28" s="22">
        <v>2600</v>
      </c>
      <c r="H28" s="22">
        <v>2800</v>
      </c>
      <c r="I28" s="22">
        <v>2900</v>
      </c>
      <c r="J28" s="22">
        <f t="shared" si="0"/>
        <v>900</v>
      </c>
      <c r="K28" s="23">
        <f t="shared" si="1"/>
        <v>1.8000000000000003</v>
      </c>
    </row>
    <row r="29" spans="1:11" ht="12.75">
      <c r="A29" s="87" t="s">
        <v>61</v>
      </c>
      <c r="B29" s="87"/>
      <c r="C29" s="17" t="s">
        <v>16</v>
      </c>
      <c r="D29" s="22">
        <v>3500</v>
      </c>
      <c r="E29" s="22">
        <v>3500</v>
      </c>
      <c r="F29" s="22">
        <v>3500</v>
      </c>
      <c r="G29" s="22">
        <v>3500</v>
      </c>
      <c r="H29" s="22">
        <v>3400</v>
      </c>
      <c r="I29" s="22">
        <v>3300</v>
      </c>
      <c r="J29" s="22">
        <f t="shared" si="0"/>
        <v>-200</v>
      </c>
      <c r="K29" s="23">
        <f t="shared" si="1"/>
        <v>-0.22857142857142854</v>
      </c>
    </row>
    <row r="30" spans="1:11" ht="12.75">
      <c r="A30" s="87"/>
      <c r="B30" s="87"/>
      <c r="C30" s="17" t="s">
        <v>53</v>
      </c>
      <c r="D30" s="22">
        <v>3500</v>
      </c>
      <c r="E30" s="22">
        <v>3600</v>
      </c>
      <c r="F30" s="22">
        <v>3600</v>
      </c>
      <c r="G30" s="22">
        <v>3700</v>
      </c>
      <c r="H30" s="22">
        <v>3700</v>
      </c>
      <c r="I30" s="22">
        <v>3700</v>
      </c>
      <c r="J30" s="22">
        <f t="shared" si="0"/>
        <v>200</v>
      </c>
      <c r="K30" s="23">
        <f t="shared" si="1"/>
        <v>0.22857142857142854</v>
      </c>
    </row>
    <row r="31" spans="1:11" ht="12.75">
      <c r="A31" s="87"/>
      <c r="B31" s="87"/>
      <c r="C31" s="17" t="s">
        <v>20</v>
      </c>
      <c r="D31" s="22">
        <v>3500</v>
      </c>
      <c r="E31" s="22">
        <v>3700</v>
      </c>
      <c r="F31" s="22">
        <v>3800</v>
      </c>
      <c r="G31" s="22">
        <v>3900</v>
      </c>
      <c r="H31" s="22">
        <v>4000</v>
      </c>
      <c r="I31" s="22">
        <v>4000</v>
      </c>
      <c r="J31" s="22">
        <f t="shared" si="0"/>
        <v>500</v>
      </c>
      <c r="K31" s="23">
        <f t="shared" si="1"/>
        <v>0.5714285714285714</v>
      </c>
    </row>
    <row r="32" spans="1:11" ht="12.75">
      <c r="A32" s="87" t="s">
        <v>62</v>
      </c>
      <c r="B32" s="87"/>
      <c r="C32" s="17" t="s">
        <v>16</v>
      </c>
      <c r="D32" s="22">
        <v>9600</v>
      </c>
      <c r="E32" s="22">
        <v>9900</v>
      </c>
      <c r="F32" s="22">
        <v>9900</v>
      </c>
      <c r="G32" s="22">
        <v>9800</v>
      </c>
      <c r="H32" s="22">
        <v>9700</v>
      </c>
      <c r="I32" s="22">
        <v>9500</v>
      </c>
      <c r="J32" s="22">
        <f t="shared" si="0"/>
        <v>-100</v>
      </c>
      <c r="K32" s="23">
        <f t="shared" si="1"/>
        <v>-4.1666666666666664E-2</v>
      </c>
    </row>
    <row r="33" spans="1:11" ht="12.75">
      <c r="A33" s="87"/>
      <c r="B33" s="87"/>
      <c r="C33" s="17" t="s">
        <v>53</v>
      </c>
      <c r="D33" s="22">
        <v>9600</v>
      </c>
      <c r="E33" s="22">
        <v>10100</v>
      </c>
      <c r="F33" s="22">
        <v>10300</v>
      </c>
      <c r="G33" s="22">
        <v>10500</v>
      </c>
      <c r="H33" s="22">
        <v>10600</v>
      </c>
      <c r="I33" s="22">
        <v>10700</v>
      </c>
      <c r="J33" s="22">
        <f t="shared" si="0"/>
        <v>1100</v>
      </c>
      <c r="K33" s="23">
        <f t="shared" si="1"/>
        <v>0.45833333333333331</v>
      </c>
    </row>
    <row r="34" spans="1:11" ht="12.75">
      <c r="A34" s="87"/>
      <c r="B34" s="87"/>
      <c r="C34" s="17" t="s">
        <v>20</v>
      </c>
      <c r="D34" s="22">
        <v>9600</v>
      </c>
      <c r="E34" s="22">
        <v>10300</v>
      </c>
      <c r="F34" s="22">
        <v>10800</v>
      </c>
      <c r="G34" s="22">
        <v>11200</v>
      </c>
      <c r="H34" s="22">
        <v>11600</v>
      </c>
      <c r="I34" s="22">
        <v>11900</v>
      </c>
      <c r="J34" s="22">
        <f t="shared" si="0"/>
        <v>2300</v>
      </c>
      <c r="K34" s="23">
        <f t="shared" si="1"/>
        <v>0.95833333333333348</v>
      </c>
    </row>
    <row r="35" spans="1:11" ht="27" customHeight="1">
      <c r="A35" s="2" t="s">
        <v>38</v>
      </c>
      <c r="B35" s="15"/>
      <c r="C35" s="15"/>
      <c r="D35" s="15"/>
      <c r="E35" s="15"/>
      <c r="F35" s="15"/>
      <c r="G35" s="15"/>
      <c r="H35" s="15"/>
      <c r="I35" s="15"/>
      <c r="J35" s="15"/>
      <c r="K35" s="15"/>
    </row>
    <row r="36" spans="1:11" ht="50.65" customHeight="1">
      <c r="A36" s="86" t="s">
        <v>39</v>
      </c>
      <c r="B36" s="86"/>
      <c r="C36" s="86"/>
      <c r="D36" s="86"/>
      <c r="E36" s="86"/>
      <c r="F36" s="86"/>
      <c r="G36" s="86"/>
      <c r="H36" s="86"/>
      <c r="I36" s="86"/>
      <c r="J36" s="86"/>
      <c r="K36" s="86"/>
    </row>
    <row r="37" spans="1:11" ht="12.75">
      <c r="A37" s="2" t="s">
        <v>40</v>
      </c>
      <c r="B37" s="15"/>
      <c r="C37" s="15"/>
      <c r="D37" s="15"/>
      <c r="E37" s="15"/>
      <c r="F37" s="15"/>
      <c r="G37" s="15"/>
      <c r="H37" s="15"/>
      <c r="I37" s="15"/>
      <c r="J37" s="15"/>
      <c r="K37" s="15"/>
    </row>
    <row r="38" spans="1:11" ht="12.75">
      <c r="A38" s="2" t="s">
        <v>41</v>
      </c>
      <c r="B38" s="2"/>
      <c r="C38" s="15"/>
      <c r="D38" s="15"/>
      <c r="E38" s="15"/>
      <c r="F38" s="15"/>
      <c r="G38" s="15"/>
      <c r="H38" s="15"/>
      <c r="I38" s="15"/>
      <c r="J38" s="15"/>
      <c r="K38" s="15"/>
    </row>
    <row r="39" spans="1:11" ht="12.75">
      <c r="A39" s="6" t="s">
        <v>45</v>
      </c>
      <c r="B39" s="15"/>
      <c r="C39" s="15"/>
      <c r="D39" s="15"/>
      <c r="E39" s="15"/>
      <c r="F39" s="15"/>
      <c r="G39" s="15"/>
      <c r="H39" s="15"/>
      <c r="I39" s="15"/>
      <c r="J39" s="15"/>
      <c r="K39" s="15"/>
    </row>
    <row r="40" spans="1:11" ht="12.75">
      <c r="A40" s="2" t="s">
        <v>46</v>
      </c>
      <c r="B40" s="15"/>
      <c r="C40" s="15"/>
      <c r="D40" s="15"/>
      <c r="E40" s="15"/>
      <c r="F40" s="15"/>
      <c r="G40" s="15"/>
      <c r="H40" s="15"/>
      <c r="I40" s="15"/>
      <c r="J40" s="15"/>
      <c r="K40" s="15"/>
    </row>
    <row r="41" spans="1:11" ht="12.75">
      <c r="A41" s="15"/>
      <c r="B41" s="15"/>
      <c r="C41" s="15"/>
      <c r="D41" s="15"/>
      <c r="E41" s="15"/>
      <c r="F41" s="15"/>
      <c r="G41" s="15"/>
      <c r="H41" s="15"/>
      <c r="I41" s="15"/>
      <c r="J41" s="15"/>
      <c r="K41" s="15"/>
    </row>
    <row r="42" spans="1:11" ht="12.75">
      <c r="A42" s="7" t="s">
        <v>47</v>
      </c>
      <c r="B42" s="15"/>
      <c r="C42" s="15"/>
      <c r="D42" s="15"/>
      <c r="E42" s="15"/>
      <c r="F42" s="15"/>
      <c r="G42" s="15"/>
      <c r="H42" s="15"/>
      <c r="I42" s="15"/>
      <c r="J42" s="15"/>
      <c r="K42" s="15"/>
    </row>
  </sheetData>
  <mergeCells count="16">
    <mergeCell ref="A8:B10"/>
    <mergeCell ref="A1:L1"/>
    <mergeCell ref="A3:B4"/>
    <mergeCell ref="C3:C4"/>
    <mergeCell ref="D3:I3"/>
    <mergeCell ref="J3:K3"/>
    <mergeCell ref="A5:B7"/>
    <mergeCell ref="A36:K36"/>
    <mergeCell ref="A29:B31"/>
    <mergeCell ref="A32:B34"/>
    <mergeCell ref="A11:B13"/>
    <mergeCell ref="A14:B16"/>
    <mergeCell ref="A17:B19"/>
    <mergeCell ref="A20:B22"/>
    <mergeCell ref="A23:B25"/>
    <mergeCell ref="A26:B2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37"/>
  <sheetViews>
    <sheetView zoomScale="110" zoomScaleNormal="110" workbookViewId="0">
      <pane xSplit="2" ySplit="4" topLeftCell="C26" activePane="bottomRight" state="frozen"/>
      <selection pane="bottomRight" activeCell="M112" sqref="M112"/>
      <selection pane="bottomLeft" activeCell="A5" sqref="A5"/>
      <selection pane="topRight" activeCell="C1" sqref="C1"/>
    </sheetView>
  </sheetViews>
  <sheetFormatPr defaultColWidth="9.140625" defaultRowHeight="12.4"/>
  <cols>
    <col min="1" max="1" width="24.42578125" style="12" customWidth="1"/>
    <col min="2" max="2" width="8.140625" style="12" customWidth="1"/>
    <col min="3" max="3" width="10.140625" style="12" customWidth="1"/>
    <col min="4" max="5" width="9.5703125" style="12" customWidth="1"/>
    <col min="6" max="6" width="10.5703125" style="12" customWidth="1"/>
    <col min="7" max="7" width="0.28515625" style="61" customWidth="1"/>
    <col min="8" max="8" width="11.85546875" style="12" customWidth="1"/>
    <col min="9" max="9" width="10.85546875" style="12" customWidth="1"/>
    <col min="10" max="10" width="10.42578125" style="12" customWidth="1"/>
    <col min="11" max="11" width="11.5703125" style="12" customWidth="1"/>
    <col min="12" max="12" width="12.5703125" style="12" customWidth="1"/>
    <col min="13" max="13" width="9.140625" style="81"/>
    <col min="14" max="16384" width="9.140625" style="12"/>
  </cols>
  <sheetData>
    <row r="1" spans="1:15" ht="30" customHeight="1">
      <c r="A1" s="16" t="s">
        <v>63</v>
      </c>
      <c r="B1" s="16"/>
      <c r="C1" s="16"/>
      <c r="D1" s="16"/>
      <c r="E1" s="16"/>
      <c r="F1" s="16"/>
      <c r="G1" s="65"/>
      <c r="H1" s="16"/>
      <c r="I1" s="16"/>
      <c r="J1" s="16"/>
      <c r="K1" s="16"/>
      <c r="L1" s="16"/>
      <c r="M1" s="80"/>
      <c r="N1" s="50"/>
    </row>
    <row r="2" spans="1:15">
      <c r="G2"/>
    </row>
    <row r="3" spans="1:15" ht="12.75">
      <c r="A3" s="102" t="s">
        <v>64</v>
      </c>
      <c r="B3" s="103" t="s">
        <v>65</v>
      </c>
      <c r="C3" s="103" t="s">
        <v>66</v>
      </c>
      <c r="D3" s="103"/>
      <c r="E3" s="103"/>
      <c r="F3" s="103"/>
      <c r="G3" s="63"/>
      <c r="H3" s="103" t="s">
        <v>67</v>
      </c>
      <c r="I3" s="103"/>
      <c r="J3" s="103"/>
      <c r="K3" s="103"/>
      <c r="L3" s="100" t="s">
        <v>68</v>
      </c>
    </row>
    <row r="4" spans="1:15" ht="39.75">
      <c r="A4" s="102"/>
      <c r="B4" s="103"/>
      <c r="C4" s="32" t="s">
        <v>69</v>
      </c>
      <c r="D4" s="32" t="s">
        <v>70</v>
      </c>
      <c r="E4" s="32" t="s">
        <v>71</v>
      </c>
      <c r="F4" s="56" t="s">
        <v>72</v>
      </c>
      <c r="G4" s="64"/>
      <c r="H4" s="62" t="s">
        <v>73</v>
      </c>
      <c r="I4" s="32" t="s">
        <v>74</v>
      </c>
      <c r="J4" s="32" t="s">
        <v>75</v>
      </c>
      <c r="K4" s="33" t="s">
        <v>72</v>
      </c>
      <c r="L4" s="101"/>
    </row>
    <row r="5" spans="1:15" ht="13.15">
      <c r="A5" s="98" t="s">
        <v>15</v>
      </c>
      <c r="B5" s="72">
        <v>2018</v>
      </c>
      <c r="C5" s="73">
        <v>23500</v>
      </c>
      <c r="D5" s="73">
        <v>19500</v>
      </c>
      <c r="E5" s="73">
        <v>10400</v>
      </c>
      <c r="F5" s="73">
        <v>53300</v>
      </c>
      <c r="G5" s="79"/>
      <c r="H5" s="73">
        <v>50900</v>
      </c>
      <c r="I5" s="73">
        <v>2800</v>
      </c>
      <c r="J5" s="73">
        <v>17600</v>
      </c>
      <c r="K5" s="73">
        <v>71300</v>
      </c>
      <c r="L5" s="75">
        <v>2.6</v>
      </c>
    </row>
    <row r="6" spans="1:15" ht="12.75">
      <c r="A6" s="98"/>
      <c r="B6" s="29">
        <v>2023</v>
      </c>
      <c r="C6" s="30">
        <v>25700</v>
      </c>
      <c r="D6" s="30">
        <v>21300</v>
      </c>
      <c r="E6" s="30">
        <v>10900</v>
      </c>
      <c r="F6" s="30">
        <v>57900</v>
      </c>
      <c r="G6" s="57"/>
      <c r="H6" s="30">
        <v>55200</v>
      </c>
      <c r="I6" s="30">
        <v>2900</v>
      </c>
      <c r="J6" s="30">
        <v>19300</v>
      </c>
      <c r="K6" s="30">
        <v>77500</v>
      </c>
      <c r="L6" s="31">
        <v>2.5</v>
      </c>
    </row>
    <row r="7" spans="1:15" ht="12.75">
      <c r="A7" s="98"/>
      <c r="B7" s="29">
        <v>2028</v>
      </c>
      <c r="C7" s="30">
        <v>27000</v>
      </c>
      <c r="D7" s="30">
        <v>22400</v>
      </c>
      <c r="E7" s="30">
        <v>11300</v>
      </c>
      <c r="F7" s="30">
        <v>60600</v>
      </c>
      <c r="G7" s="57"/>
      <c r="H7" s="30">
        <v>57900</v>
      </c>
      <c r="I7" s="30">
        <v>3100</v>
      </c>
      <c r="J7" s="30">
        <v>20200</v>
      </c>
      <c r="K7" s="30">
        <v>81200</v>
      </c>
      <c r="L7" s="31">
        <v>2.5</v>
      </c>
    </row>
    <row r="8" spans="1:15" ht="12.75">
      <c r="A8" s="98"/>
      <c r="B8" s="29">
        <v>2033</v>
      </c>
      <c r="C8" s="30">
        <v>28000</v>
      </c>
      <c r="D8" s="30">
        <v>23700</v>
      </c>
      <c r="E8" s="30">
        <v>11900</v>
      </c>
      <c r="F8" s="30">
        <v>63500</v>
      </c>
      <c r="G8" s="57"/>
      <c r="H8" s="30">
        <v>60600</v>
      </c>
      <c r="I8" s="30">
        <v>3300</v>
      </c>
      <c r="J8" s="30">
        <v>20700</v>
      </c>
      <c r="K8" s="30">
        <v>84600</v>
      </c>
      <c r="L8" s="31">
        <v>2.5</v>
      </c>
    </row>
    <row r="9" spans="1:15" ht="12.75">
      <c r="A9" s="98"/>
      <c r="B9" s="29">
        <v>2038</v>
      </c>
      <c r="C9" s="30">
        <v>28400</v>
      </c>
      <c r="D9" s="30">
        <v>25000</v>
      </c>
      <c r="E9" s="30">
        <v>12400</v>
      </c>
      <c r="F9" s="30">
        <v>65800</v>
      </c>
      <c r="G9" s="57"/>
      <c r="H9" s="30">
        <v>62800</v>
      </c>
      <c r="I9" s="30">
        <v>3400</v>
      </c>
      <c r="J9" s="30">
        <v>21000</v>
      </c>
      <c r="K9" s="30">
        <v>87200</v>
      </c>
      <c r="L9" s="31">
        <v>2.5</v>
      </c>
    </row>
    <row r="10" spans="1:15" ht="12.75">
      <c r="A10" s="98"/>
      <c r="B10" s="29">
        <v>2043</v>
      </c>
      <c r="C10" s="30">
        <v>28500</v>
      </c>
      <c r="D10" s="30">
        <v>26200</v>
      </c>
      <c r="E10" s="30">
        <v>12800</v>
      </c>
      <c r="F10" s="30">
        <v>67500</v>
      </c>
      <c r="G10" s="57"/>
      <c r="H10" s="30">
        <v>64500</v>
      </c>
      <c r="I10" s="30">
        <v>3500</v>
      </c>
      <c r="J10" s="30">
        <v>20800</v>
      </c>
      <c r="K10" s="30">
        <v>88800</v>
      </c>
      <c r="L10" s="31">
        <v>2.5</v>
      </c>
    </row>
    <row r="11" spans="1:15" ht="13.15">
      <c r="A11" s="98" t="s">
        <v>19</v>
      </c>
      <c r="B11" s="72">
        <v>2018</v>
      </c>
      <c r="C11" s="73">
        <v>156400</v>
      </c>
      <c r="D11" s="73">
        <v>219700</v>
      </c>
      <c r="E11" s="73">
        <v>83500</v>
      </c>
      <c r="F11" s="73">
        <v>459600</v>
      </c>
      <c r="G11" s="74"/>
      <c r="H11" s="73">
        <v>424500</v>
      </c>
      <c r="I11" s="73">
        <v>29800</v>
      </c>
      <c r="J11" s="73">
        <v>95600</v>
      </c>
      <c r="K11" s="73">
        <v>549900</v>
      </c>
      <c r="L11" s="75">
        <v>3</v>
      </c>
      <c r="O11" s="53"/>
    </row>
    <row r="12" spans="1:15" ht="12.75">
      <c r="A12" s="98"/>
      <c r="B12" s="29">
        <v>2023</v>
      </c>
      <c r="C12" s="30">
        <v>172900</v>
      </c>
      <c r="D12" s="30">
        <v>241300</v>
      </c>
      <c r="E12" s="30">
        <v>88000</v>
      </c>
      <c r="F12" s="30">
        <v>502200</v>
      </c>
      <c r="G12" s="57"/>
      <c r="H12" s="30">
        <v>464000</v>
      </c>
      <c r="I12" s="30">
        <v>30000</v>
      </c>
      <c r="J12" s="30">
        <v>104200</v>
      </c>
      <c r="K12" s="30">
        <v>598200</v>
      </c>
      <c r="L12" s="31">
        <v>2.9</v>
      </c>
    </row>
    <row r="13" spans="1:15" ht="12.75">
      <c r="A13" s="98"/>
      <c r="B13" s="29">
        <v>2028</v>
      </c>
      <c r="C13" s="30">
        <v>182900</v>
      </c>
      <c r="D13" s="30">
        <v>263900</v>
      </c>
      <c r="E13" s="30">
        <v>94500</v>
      </c>
      <c r="F13" s="30">
        <v>541400</v>
      </c>
      <c r="G13" s="57"/>
      <c r="H13" s="30">
        <v>500400</v>
      </c>
      <c r="I13" s="30">
        <v>30900</v>
      </c>
      <c r="J13" s="30">
        <v>109100</v>
      </c>
      <c r="K13" s="30">
        <v>640400</v>
      </c>
      <c r="L13" s="31">
        <v>2.9</v>
      </c>
    </row>
    <row r="14" spans="1:15" ht="12.75">
      <c r="A14" s="98"/>
      <c r="B14" s="29">
        <v>2033</v>
      </c>
      <c r="C14" s="30">
        <v>192700</v>
      </c>
      <c r="D14" s="30">
        <v>287200</v>
      </c>
      <c r="E14" s="30">
        <v>102300</v>
      </c>
      <c r="F14" s="30">
        <v>582200</v>
      </c>
      <c r="G14" s="57"/>
      <c r="H14" s="30">
        <v>538300</v>
      </c>
      <c r="I14" s="30">
        <v>31600</v>
      </c>
      <c r="J14" s="30">
        <v>112900</v>
      </c>
      <c r="K14" s="30">
        <v>682800</v>
      </c>
      <c r="L14" s="31">
        <v>2.9</v>
      </c>
    </row>
    <row r="15" spans="1:15" ht="12.75">
      <c r="A15" s="98"/>
      <c r="B15" s="29">
        <v>2038</v>
      </c>
      <c r="C15" s="30">
        <v>200100</v>
      </c>
      <c r="D15" s="30">
        <v>309300</v>
      </c>
      <c r="E15" s="30">
        <v>110500</v>
      </c>
      <c r="F15" s="30">
        <v>619900</v>
      </c>
      <c r="G15" s="57"/>
      <c r="H15" s="30">
        <v>573300</v>
      </c>
      <c r="I15" s="30">
        <v>32400</v>
      </c>
      <c r="J15" s="30">
        <v>116600</v>
      </c>
      <c r="K15" s="30">
        <v>722300</v>
      </c>
      <c r="L15" s="31">
        <v>2.9</v>
      </c>
    </row>
    <row r="16" spans="1:15" ht="12.75">
      <c r="A16" s="98"/>
      <c r="B16" s="29">
        <v>2043</v>
      </c>
      <c r="C16" s="30">
        <v>205700</v>
      </c>
      <c r="D16" s="30">
        <v>331200</v>
      </c>
      <c r="E16" s="30">
        <v>118400</v>
      </c>
      <c r="F16" s="30">
        <v>655300</v>
      </c>
      <c r="G16" s="57"/>
      <c r="H16" s="30">
        <v>606300</v>
      </c>
      <c r="I16" s="30">
        <v>32800</v>
      </c>
      <c r="J16" s="30">
        <v>118900</v>
      </c>
      <c r="K16" s="30">
        <v>758000</v>
      </c>
      <c r="L16" s="31">
        <v>2.9</v>
      </c>
    </row>
    <row r="17" spans="1:12" ht="13.15">
      <c r="A17" s="98" t="s">
        <v>21</v>
      </c>
      <c r="B17" s="72">
        <v>2018</v>
      </c>
      <c r="C17" s="73">
        <v>55100</v>
      </c>
      <c r="D17" s="73">
        <v>55100</v>
      </c>
      <c r="E17" s="73">
        <v>24000</v>
      </c>
      <c r="F17" s="73">
        <v>134200</v>
      </c>
      <c r="G17" s="74"/>
      <c r="H17" s="73">
        <v>128500</v>
      </c>
      <c r="I17" s="73">
        <v>8600</v>
      </c>
      <c r="J17" s="73">
        <v>39100</v>
      </c>
      <c r="K17" s="73">
        <v>176300</v>
      </c>
      <c r="L17" s="75">
        <v>2.7</v>
      </c>
    </row>
    <row r="18" spans="1:12" ht="12.75">
      <c r="A18" s="98"/>
      <c r="B18" s="29">
        <v>2023</v>
      </c>
      <c r="C18" s="30">
        <v>60600</v>
      </c>
      <c r="D18" s="30">
        <v>60500</v>
      </c>
      <c r="E18" s="30">
        <v>25100</v>
      </c>
      <c r="F18" s="30">
        <v>146100</v>
      </c>
      <c r="G18" s="57"/>
      <c r="H18" s="30">
        <v>140000</v>
      </c>
      <c r="I18" s="30">
        <v>8800</v>
      </c>
      <c r="J18" s="30">
        <v>42400</v>
      </c>
      <c r="K18" s="30">
        <v>191100</v>
      </c>
      <c r="L18" s="31">
        <v>2.6</v>
      </c>
    </row>
    <row r="19" spans="1:12" ht="12.75">
      <c r="A19" s="98"/>
      <c r="B19" s="29">
        <v>2028</v>
      </c>
      <c r="C19" s="30">
        <v>63600</v>
      </c>
      <c r="D19" s="30">
        <v>64400</v>
      </c>
      <c r="E19" s="30">
        <v>26300</v>
      </c>
      <c r="F19" s="30">
        <v>154300</v>
      </c>
      <c r="G19" s="57"/>
      <c r="H19" s="30">
        <v>147900</v>
      </c>
      <c r="I19" s="30">
        <v>9100</v>
      </c>
      <c r="J19" s="30">
        <v>44500</v>
      </c>
      <c r="K19" s="30">
        <v>201500</v>
      </c>
      <c r="L19" s="31">
        <v>2.6</v>
      </c>
    </row>
    <row r="20" spans="1:12" ht="12.75">
      <c r="A20" s="98"/>
      <c r="B20" s="29">
        <v>2033</v>
      </c>
      <c r="C20" s="30">
        <v>66600</v>
      </c>
      <c r="D20" s="30">
        <v>68400</v>
      </c>
      <c r="E20" s="30">
        <v>27800</v>
      </c>
      <c r="F20" s="30">
        <v>162700</v>
      </c>
      <c r="G20" s="57"/>
      <c r="H20" s="30">
        <v>156000</v>
      </c>
      <c r="I20" s="30">
        <v>9300</v>
      </c>
      <c r="J20" s="30">
        <v>46100</v>
      </c>
      <c r="K20" s="30">
        <v>211400</v>
      </c>
      <c r="L20" s="31">
        <v>2.6</v>
      </c>
    </row>
    <row r="21" spans="1:12" ht="12.75">
      <c r="A21" s="98"/>
      <c r="B21" s="29">
        <v>2038</v>
      </c>
      <c r="C21" s="30">
        <v>68500</v>
      </c>
      <c r="D21" s="30">
        <v>72300</v>
      </c>
      <c r="E21" s="30">
        <v>29100</v>
      </c>
      <c r="F21" s="30">
        <v>169900</v>
      </c>
      <c r="G21" s="57"/>
      <c r="H21" s="30">
        <v>162900</v>
      </c>
      <c r="I21" s="30">
        <v>9600</v>
      </c>
      <c r="J21" s="30">
        <v>47200</v>
      </c>
      <c r="K21" s="30">
        <v>219800</v>
      </c>
      <c r="L21" s="31">
        <v>2.6</v>
      </c>
    </row>
    <row r="22" spans="1:12" ht="12.75">
      <c r="A22" s="98"/>
      <c r="B22" s="29">
        <v>2043</v>
      </c>
      <c r="C22" s="30">
        <v>69700</v>
      </c>
      <c r="D22" s="30">
        <v>76300</v>
      </c>
      <c r="E22" s="30">
        <v>30400</v>
      </c>
      <c r="F22" s="30">
        <v>176400</v>
      </c>
      <c r="G22" s="57"/>
      <c r="H22" s="30">
        <v>169200</v>
      </c>
      <c r="I22" s="30">
        <v>9600</v>
      </c>
      <c r="J22" s="30">
        <v>47600</v>
      </c>
      <c r="K22" s="30">
        <v>226500</v>
      </c>
      <c r="L22" s="31">
        <v>2.6</v>
      </c>
    </row>
    <row r="23" spans="1:12" ht="13.15">
      <c r="A23" s="98" t="s">
        <v>22</v>
      </c>
      <c r="B23" s="72">
        <v>2018</v>
      </c>
      <c r="C23" s="73">
        <v>39600</v>
      </c>
      <c r="D23" s="73">
        <v>35800</v>
      </c>
      <c r="E23" s="73">
        <v>17900</v>
      </c>
      <c r="F23" s="73">
        <v>93300</v>
      </c>
      <c r="G23" s="74"/>
      <c r="H23" s="73">
        <v>89100</v>
      </c>
      <c r="I23" s="73">
        <v>5200</v>
      </c>
      <c r="J23" s="73">
        <v>27400</v>
      </c>
      <c r="K23" s="73">
        <v>121700</v>
      </c>
      <c r="L23" s="75">
        <v>2.6</v>
      </c>
    </row>
    <row r="24" spans="1:12" ht="12.75">
      <c r="A24" s="98"/>
      <c r="B24" s="29">
        <v>2023</v>
      </c>
      <c r="C24" s="30">
        <v>44200</v>
      </c>
      <c r="D24" s="30">
        <v>39300</v>
      </c>
      <c r="E24" s="30">
        <v>18700</v>
      </c>
      <c r="F24" s="30">
        <v>102200</v>
      </c>
      <c r="G24" s="57"/>
      <c r="H24" s="30">
        <v>97600</v>
      </c>
      <c r="I24" s="30">
        <v>5500</v>
      </c>
      <c r="J24" s="30">
        <v>29800</v>
      </c>
      <c r="K24" s="30">
        <v>132800</v>
      </c>
      <c r="L24" s="31">
        <v>2.6</v>
      </c>
    </row>
    <row r="25" spans="1:12" ht="12.75">
      <c r="A25" s="98"/>
      <c r="B25" s="29">
        <v>2028</v>
      </c>
      <c r="C25" s="30">
        <v>46600</v>
      </c>
      <c r="D25" s="30">
        <v>41300</v>
      </c>
      <c r="E25" s="30">
        <v>19300</v>
      </c>
      <c r="F25" s="30">
        <v>107100</v>
      </c>
      <c r="G25" s="57"/>
      <c r="H25" s="30">
        <v>102300</v>
      </c>
      <c r="I25" s="30">
        <v>5700</v>
      </c>
      <c r="J25" s="30">
        <v>31200</v>
      </c>
      <c r="K25" s="30">
        <v>139200</v>
      </c>
      <c r="L25" s="31">
        <v>2.6</v>
      </c>
    </row>
    <row r="26" spans="1:12" ht="12.75">
      <c r="A26" s="98"/>
      <c r="B26" s="29">
        <v>2033</v>
      </c>
      <c r="C26" s="30">
        <v>48900</v>
      </c>
      <c r="D26" s="30">
        <v>43400</v>
      </c>
      <c r="E26" s="30">
        <v>20000</v>
      </c>
      <c r="F26" s="30">
        <v>112300</v>
      </c>
      <c r="G26" s="57"/>
      <c r="H26" s="30">
        <v>107300</v>
      </c>
      <c r="I26" s="30">
        <v>5900</v>
      </c>
      <c r="J26" s="30">
        <v>32000</v>
      </c>
      <c r="K26" s="30">
        <v>145300</v>
      </c>
      <c r="L26" s="31">
        <v>2.5</v>
      </c>
    </row>
    <row r="27" spans="1:12" ht="12.75">
      <c r="A27" s="98"/>
      <c r="B27" s="29">
        <v>2038</v>
      </c>
      <c r="C27" s="30">
        <v>50400</v>
      </c>
      <c r="D27" s="30">
        <v>45500</v>
      </c>
      <c r="E27" s="30">
        <v>20700</v>
      </c>
      <c r="F27" s="30">
        <v>116600</v>
      </c>
      <c r="G27" s="57"/>
      <c r="H27" s="30">
        <v>111400</v>
      </c>
      <c r="I27" s="30">
        <v>6100</v>
      </c>
      <c r="J27" s="30">
        <v>32700</v>
      </c>
      <c r="K27" s="30">
        <v>150200</v>
      </c>
      <c r="L27" s="31">
        <v>2.5</v>
      </c>
    </row>
    <row r="28" spans="1:12" ht="12.75">
      <c r="A28" s="98"/>
      <c r="B28" s="29">
        <v>2043</v>
      </c>
      <c r="C28" s="30">
        <v>51400</v>
      </c>
      <c r="D28" s="30">
        <v>47600</v>
      </c>
      <c r="E28" s="30">
        <v>21300</v>
      </c>
      <c r="F28" s="30">
        <v>120300</v>
      </c>
      <c r="G28" s="57"/>
      <c r="H28" s="30">
        <v>115000</v>
      </c>
      <c r="I28" s="30">
        <v>6100</v>
      </c>
      <c r="J28" s="30">
        <v>32800</v>
      </c>
      <c r="K28" s="30">
        <v>154000</v>
      </c>
      <c r="L28" s="31">
        <v>2.5</v>
      </c>
    </row>
    <row r="29" spans="1:12" ht="13.15">
      <c r="A29" s="98" t="s">
        <v>23</v>
      </c>
      <c r="B29" s="72">
        <v>2018</v>
      </c>
      <c r="C29" s="73">
        <v>4700</v>
      </c>
      <c r="D29" s="73">
        <v>5300</v>
      </c>
      <c r="E29" s="73">
        <v>3500</v>
      </c>
      <c r="F29" s="73">
        <v>13600</v>
      </c>
      <c r="G29" s="74"/>
      <c r="H29" s="73">
        <v>12900</v>
      </c>
      <c r="I29" s="73">
        <v>800</v>
      </c>
      <c r="J29" s="73">
        <v>4300</v>
      </c>
      <c r="K29" s="73">
        <v>18000</v>
      </c>
      <c r="L29" s="75">
        <v>2.7</v>
      </c>
    </row>
    <row r="30" spans="1:12" ht="12.75">
      <c r="A30" s="98"/>
      <c r="B30" s="29">
        <v>2023</v>
      </c>
      <c r="C30" s="30">
        <v>5100</v>
      </c>
      <c r="D30" s="30">
        <v>5800</v>
      </c>
      <c r="E30" s="30">
        <v>3700</v>
      </c>
      <c r="F30" s="30">
        <v>14500</v>
      </c>
      <c r="G30" s="57"/>
      <c r="H30" s="30">
        <v>13800</v>
      </c>
      <c r="I30" s="30">
        <v>800</v>
      </c>
      <c r="J30" s="30">
        <v>4600</v>
      </c>
      <c r="K30" s="30">
        <v>19200</v>
      </c>
      <c r="L30" s="31">
        <v>2.7</v>
      </c>
    </row>
    <row r="31" spans="1:12" ht="12.75">
      <c r="A31" s="98"/>
      <c r="B31" s="29">
        <v>2028</v>
      </c>
      <c r="C31" s="30">
        <v>5200</v>
      </c>
      <c r="D31" s="30">
        <v>6000</v>
      </c>
      <c r="E31" s="30">
        <v>3700</v>
      </c>
      <c r="F31" s="30">
        <v>14900</v>
      </c>
      <c r="G31" s="57"/>
      <c r="H31" s="30">
        <v>14200</v>
      </c>
      <c r="I31" s="30">
        <v>800</v>
      </c>
      <c r="J31" s="30">
        <v>4700</v>
      </c>
      <c r="K31" s="30">
        <v>19700</v>
      </c>
      <c r="L31" s="31">
        <v>2.7</v>
      </c>
    </row>
    <row r="32" spans="1:12" ht="12.75">
      <c r="A32" s="98"/>
      <c r="B32" s="29">
        <v>2033</v>
      </c>
      <c r="C32" s="30">
        <v>5400</v>
      </c>
      <c r="D32" s="30">
        <v>6200</v>
      </c>
      <c r="E32" s="30">
        <v>3800</v>
      </c>
      <c r="F32" s="30">
        <v>15400</v>
      </c>
      <c r="G32" s="57"/>
      <c r="H32" s="30">
        <v>14700</v>
      </c>
      <c r="I32" s="30">
        <v>900</v>
      </c>
      <c r="J32" s="30">
        <v>4700</v>
      </c>
      <c r="K32" s="30">
        <v>20200</v>
      </c>
      <c r="L32" s="31">
        <v>2.6</v>
      </c>
    </row>
    <row r="33" spans="1:12" ht="12.75">
      <c r="A33" s="98"/>
      <c r="B33" s="29">
        <v>2038</v>
      </c>
      <c r="C33" s="30">
        <v>5400</v>
      </c>
      <c r="D33" s="30">
        <v>6400</v>
      </c>
      <c r="E33" s="30">
        <v>3900</v>
      </c>
      <c r="F33" s="30">
        <v>15700</v>
      </c>
      <c r="G33" s="57"/>
      <c r="H33" s="30">
        <v>15000</v>
      </c>
      <c r="I33" s="30">
        <v>900</v>
      </c>
      <c r="J33" s="30">
        <v>4700</v>
      </c>
      <c r="K33" s="30">
        <v>20500</v>
      </c>
      <c r="L33" s="31">
        <v>2.6</v>
      </c>
    </row>
    <row r="34" spans="1:12" ht="12.75">
      <c r="A34" s="98"/>
      <c r="B34" s="29">
        <v>2043</v>
      </c>
      <c r="C34" s="30">
        <v>5400</v>
      </c>
      <c r="D34" s="30">
        <v>6600</v>
      </c>
      <c r="E34" s="30">
        <v>4000</v>
      </c>
      <c r="F34" s="30">
        <v>15900</v>
      </c>
      <c r="G34" s="57"/>
      <c r="H34" s="30">
        <v>15200</v>
      </c>
      <c r="I34" s="30">
        <v>900</v>
      </c>
      <c r="J34" s="30">
        <v>4600</v>
      </c>
      <c r="K34" s="30">
        <v>20700</v>
      </c>
      <c r="L34" s="31">
        <v>2.6</v>
      </c>
    </row>
    <row r="35" spans="1:12" ht="13.15">
      <c r="A35" s="98" t="s">
        <v>24</v>
      </c>
      <c r="B35" s="72">
        <v>2018</v>
      </c>
      <c r="C35" s="73">
        <v>20100</v>
      </c>
      <c r="D35" s="73">
        <v>18600</v>
      </c>
      <c r="E35" s="73">
        <v>9800</v>
      </c>
      <c r="F35" s="73">
        <v>48500</v>
      </c>
      <c r="G35" s="74"/>
      <c r="H35" s="73">
        <v>46600</v>
      </c>
      <c r="I35" s="73">
        <v>2800</v>
      </c>
      <c r="J35" s="73">
        <v>16000</v>
      </c>
      <c r="K35" s="73">
        <v>65300</v>
      </c>
      <c r="L35" s="75">
        <v>2.6</v>
      </c>
    </row>
    <row r="36" spans="1:12" ht="12.75">
      <c r="A36" s="98"/>
      <c r="B36" s="29">
        <v>2023</v>
      </c>
      <c r="C36" s="30">
        <v>21900</v>
      </c>
      <c r="D36" s="30">
        <v>20100</v>
      </c>
      <c r="E36" s="30">
        <v>10000</v>
      </c>
      <c r="F36" s="30">
        <v>52000</v>
      </c>
      <c r="G36" s="57"/>
      <c r="H36" s="30">
        <v>50000</v>
      </c>
      <c r="I36" s="30">
        <v>2900</v>
      </c>
      <c r="J36" s="30">
        <v>17300</v>
      </c>
      <c r="K36" s="30">
        <v>70100</v>
      </c>
      <c r="L36" s="31">
        <v>2.5</v>
      </c>
    </row>
    <row r="37" spans="1:12" ht="12.75">
      <c r="A37" s="98"/>
      <c r="B37" s="29">
        <v>2028</v>
      </c>
      <c r="C37" s="30">
        <v>22900</v>
      </c>
      <c r="D37" s="30">
        <v>20900</v>
      </c>
      <c r="E37" s="30">
        <v>10300</v>
      </c>
      <c r="F37" s="30">
        <v>54100</v>
      </c>
      <c r="G37" s="57"/>
      <c r="H37" s="30">
        <v>51900</v>
      </c>
      <c r="I37" s="30">
        <v>3000</v>
      </c>
      <c r="J37" s="30">
        <v>18000</v>
      </c>
      <c r="K37" s="30">
        <v>72900</v>
      </c>
      <c r="L37" s="31">
        <v>2.5</v>
      </c>
    </row>
    <row r="38" spans="1:12" ht="12.75">
      <c r="A38" s="98"/>
      <c r="B38" s="29">
        <v>2033</v>
      </c>
      <c r="C38" s="30">
        <v>23700</v>
      </c>
      <c r="D38" s="30">
        <v>21900</v>
      </c>
      <c r="E38" s="30">
        <v>10600</v>
      </c>
      <c r="F38" s="30">
        <v>56200</v>
      </c>
      <c r="G38" s="57"/>
      <c r="H38" s="30">
        <v>54000</v>
      </c>
      <c r="I38" s="30">
        <v>3100</v>
      </c>
      <c r="J38" s="30">
        <v>18400</v>
      </c>
      <c r="K38" s="30">
        <v>75500</v>
      </c>
      <c r="L38" s="31">
        <v>2.5</v>
      </c>
    </row>
    <row r="39" spans="1:12" ht="12.75">
      <c r="A39" s="98"/>
      <c r="B39" s="29">
        <v>2038</v>
      </c>
      <c r="C39" s="30">
        <v>24000</v>
      </c>
      <c r="D39" s="30">
        <v>22900</v>
      </c>
      <c r="E39" s="30">
        <v>10900</v>
      </c>
      <c r="F39" s="30">
        <v>57800</v>
      </c>
      <c r="G39" s="57"/>
      <c r="H39" s="30">
        <v>55500</v>
      </c>
      <c r="I39" s="30">
        <v>3100</v>
      </c>
      <c r="J39" s="30">
        <v>18600</v>
      </c>
      <c r="K39" s="30">
        <v>77300</v>
      </c>
      <c r="L39" s="31">
        <v>2.5</v>
      </c>
    </row>
    <row r="40" spans="1:12" ht="12.75">
      <c r="A40" s="98"/>
      <c r="B40" s="29">
        <v>2043</v>
      </c>
      <c r="C40" s="30">
        <v>24100</v>
      </c>
      <c r="D40" s="30">
        <v>23700</v>
      </c>
      <c r="E40" s="30">
        <v>11200</v>
      </c>
      <c r="F40" s="30">
        <v>58900</v>
      </c>
      <c r="G40" s="57"/>
      <c r="H40" s="30">
        <v>56600</v>
      </c>
      <c r="I40" s="30">
        <v>3200</v>
      </c>
      <c r="J40" s="30">
        <v>18600</v>
      </c>
      <c r="K40" s="30">
        <v>78400</v>
      </c>
      <c r="L40" s="31">
        <v>2.5</v>
      </c>
    </row>
    <row r="41" spans="1:12" ht="13.15">
      <c r="A41" s="98" t="s">
        <v>25</v>
      </c>
      <c r="B41" s="72">
        <v>2018</v>
      </c>
      <c r="C41" s="73">
        <v>14700</v>
      </c>
      <c r="D41" s="73">
        <v>14000</v>
      </c>
      <c r="E41" s="73">
        <v>5900</v>
      </c>
      <c r="F41" s="73">
        <v>34600</v>
      </c>
      <c r="G41" s="74"/>
      <c r="H41" s="73">
        <v>33800</v>
      </c>
      <c r="I41" s="73">
        <v>1900</v>
      </c>
      <c r="J41" s="73">
        <v>12100</v>
      </c>
      <c r="K41" s="73">
        <v>47800</v>
      </c>
      <c r="L41" s="75">
        <v>2.5</v>
      </c>
    </row>
    <row r="42" spans="1:12" ht="12.75">
      <c r="A42" s="98"/>
      <c r="B42" s="29">
        <v>2023</v>
      </c>
      <c r="C42" s="30">
        <v>15700</v>
      </c>
      <c r="D42" s="30">
        <v>14700</v>
      </c>
      <c r="E42" s="30">
        <v>6000</v>
      </c>
      <c r="F42" s="30">
        <v>36400</v>
      </c>
      <c r="G42" s="57"/>
      <c r="H42" s="30">
        <v>35500</v>
      </c>
      <c r="I42" s="30">
        <v>2000</v>
      </c>
      <c r="J42" s="30">
        <v>12700</v>
      </c>
      <c r="K42" s="30">
        <v>50200</v>
      </c>
      <c r="L42" s="31">
        <v>2.5</v>
      </c>
    </row>
    <row r="43" spans="1:12" ht="12.75">
      <c r="A43" s="98"/>
      <c r="B43" s="29">
        <v>2028</v>
      </c>
      <c r="C43" s="30">
        <v>16300</v>
      </c>
      <c r="D43" s="30">
        <v>15100</v>
      </c>
      <c r="E43" s="30">
        <v>6000</v>
      </c>
      <c r="F43" s="30">
        <v>37400</v>
      </c>
      <c r="G43" s="57"/>
      <c r="H43" s="30">
        <v>36600</v>
      </c>
      <c r="I43" s="30">
        <v>2000</v>
      </c>
      <c r="J43" s="30">
        <v>13100</v>
      </c>
      <c r="K43" s="30">
        <v>51700</v>
      </c>
      <c r="L43" s="31">
        <v>2.5</v>
      </c>
    </row>
    <row r="44" spans="1:12" ht="12.75">
      <c r="A44" s="98"/>
      <c r="B44" s="29">
        <v>2033</v>
      </c>
      <c r="C44" s="30">
        <v>16800</v>
      </c>
      <c r="D44" s="30">
        <v>15600</v>
      </c>
      <c r="E44" s="30">
        <v>6200</v>
      </c>
      <c r="F44" s="30">
        <v>38600</v>
      </c>
      <c r="G44" s="57"/>
      <c r="H44" s="30">
        <v>37700</v>
      </c>
      <c r="I44" s="30">
        <v>2100</v>
      </c>
      <c r="J44" s="30">
        <v>13500</v>
      </c>
      <c r="K44" s="30">
        <v>53300</v>
      </c>
      <c r="L44" s="31">
        <v>2.5</v>
      </c>
    </row>
    <row r="45" spans="1:12" ht="12.75">
      <c r="A45" s="98"/>
      <c r="B45" s="29">
        <v>2038</v>
      </c>
      <c r="C45" s="30">
        <v>17000</v>
      </c>
      <c r="D45" s="30">
        <v>16100</v>
      </c>
      <c r="E45" s="30">
        <v>6300</v>
      </c>
      <c r="F45" s="30">
        <v>39400</v>
      </c>
      <c r="G45" s="57"/>
      <c r="H45" s="30">
        <v>38500</v>
      </c>
      <c r="I45" s="30">
        <v>2200</v>
      </c>
      <c r="J45" s="30">
        <v>13700</v>
      </c>
      <c r="K45" s="30">
        <v>54400</v>
      </c>
      <c r="L45" s="31">
        <v>2.4</v>
      </c>
    </row>
    <row r="46" spans="1:12" ht="12.75">
      <c r="A46" s="98"/>
      <c r="B46" s="29">
        <v>2043</v>
      </c>
      <c r="C46" s="30">
        <v>17000</v>
      </c>
      <c r="D46" s="30">
        <v>16700</v>
      </c>
      <c r="E46" s="30">
        <v>6400</v>
      </c>
      <c r="F46" s="30">
        <v>40100</v>
      </c>
      <c r="G46" s="57"/>
      <c r="H46" s="30">
        <v>39200</v>
      </c>
      <c r="I46" s="30">
        <v>2200</v>
      </c>
      <c r="J46" s="30">
        <v>13700</v>
      </c>
      <c r="K46" s="30">
        <v>55100</v>
      </c>
      <c r="L46" s="31">
        <v>2.4</v>
      </c>
    </row>
    <row r="47" spans="1:12" ht="13.15">
      <c r="A47" s="97" t="s">
        <v>26</v>
      </c>
      <c r="B47" s="72">
        <v>2018</v>
      </c>
      <c r="C47" s="73">
        <v>29300</v>
      </c>
      <c r="D47" s="73">
        <v>26200</v>
      </c>
      <c r="E47" s="73">
        <v>12800</v>
      </c>
      <c r="F47" s="73">
        <v>68400</v>
      </c>
      <c r="G47" s="74"/>
      <c r="H47" s="73">
        <v>66300</v>
      </c>
      <c r="I47" s="73">
        <v>4800</v>
      </c>
      <c r="J47" s="73">
        <v>25600</v>
      </c>
      <c r="K47" s="73">
        <v>96700</v>
      </c>
      <c r="L47" s="75">
        <v>2.5</v>
      </c>
    </row>
    <row r="48" spans="1:12" ht="12.75">
      <c r="A48" s="97"/>
      <c r="B48" s="29">
        <v>2023</v>
      </c>
      <c r="C48" s="30">
        <v>31400</v>
      </c>
      <c r="D48" s="30">
        <v>28000</v>
      </c>
      <c r="E48" s="30">
        <v>12900</v>
      </c>
      <c r="F48" s="30">
        <v>72400</v>
      </c>
      <c r="G48" s="57"/>
      <c r="H48" s="30">
        <v>70200</v>
      </c>
      <c r="I48" s="30">
        <v>4900</v>
      </c>
      <c r="J48" s="30">
        <v>26700</v>
      </c>
      <c r="K48" s="30">
        <v>101800</v>
      </c>
      <c r="L48" s="31">
        <v>2.5</v>
      </c>
    </row>
    <row r="49" spans="1:12" ht="12.75">
      <c r="A49" s="97"/>
      <c r="B49" s="29">
        <v>2028</v>
      </c>
      <c r="C49" s="30">
        <v>32300</v>
      </c>
      <c r="D49" s="30">
        <v>28900</v>
      </c>
      <c r="E49" s="30">
        <v>13100</v>
      </c>
      <c r="F49" s="30">
        <v>74300</v>
      </c>
      <c r="G49" s="57"/>
      <c r="H49" s="30">
        <v>72100</v>
      </c>
      <c r="I49" s="30">
        <v>4900</v>
      </c>
      <c r="J49" s="30">
        <v>27500</v>
      </c>
      <c r="K49" s="30">
        <v>104500</v>
      </c>
      <c r="L49" s="31">
        <v>2.5</v>
      </c>
    </row>
    <row r="50" spans="1:12" ht="12.75">
      <c r="A50" s="97"/>
      <c r="B50" s="29">
        <v>2033</v>
      </c>
      <c r="C50" s="30">
        <v>33100</v>
      </c>
      <c r="D50" s="30">
        <v>29800</v>
      </c>
      <c r="E50" s="30">
        <v>13400</v>
      </c>
      <c r="F50" s="30">
        <v>76300</v>
      </c>
      <c r="G50" s="57"/>
      <c r="H50" s="30">
        <v>74100</v>
      </c>
      <c r="I50" s="30">
        <v>5000</v>
      </c>
      <c r="J50" s="30">
        <v>28000</v>
      </c>
      <c r="K50" s="30">
        <v>107000</v>
      </c>
      <c r="L50" s="31">
        <v>2.5</v>
      </c>
    </row>
    <row r="51" spans="1:12" ht="12.75">
      <c r="A51" s="97"/>
      <c r="B51" s="29">
        <v>2038</v>
      </c>
      <c r="C51" s="30">
        <v>33300</v>
      </c>
      <c r="D51" s="30">
        <v>30700</v>
      </c>
      <c r="E51" s="30">
        <v>13700</v>
      </c>
      <c r="F51" s="30">
        <v>77600</v>
      </c>
      <c r="G51" s="57"/>
      <c r="H51" s="30">
        <v>75400</v>
      </c>
      <c r="I51" s="30">
        <v>5000</v>
      </c>
      <c r="J51" s="30">
        <v>28200</v>
      </c>
      <c r="K51" s="30">
        <v>108600</v>
      </c>
      <c r="L51" s="31">
        <v>2.5</v>
      </c>
    </row>
    <row r="52" spans="1:12" ht="12.75">
      <c r="A52" s="97"/>
      <c r="B52" s="29">
        <v>2043</v>
      </c>
      <c r="C52" s="30">
        <v>33200</v>
      </c>
      <c r="D52" s="30">
        <v>31500</v>
      </c>
      <c r="E52" s="30">
        <v>13900</v>
      </c>
      <c r="F52" s="30">
        <v>78600</v>
      </c>
      <c r="G52" s="57"/>
      <c r="H52" s="30">
        <v>76300</v>
      </c>
      <c r="I52" s="30">
        <v>5000</v>
      </c>
      <c r="J52" s="30">
        <v>28000</v>
      </c>
      <c r="K52" s="30">
        <v>109300</v>
      </c>
      <c r="L52" s="31">
        <v>2.5</v>
      </c>
    </row>
    <row r="53" spans="1:12" ht="13.15">
      <c r="A53" s="98" t="s">
        <v>27</v>
      </c>
      <c r="B53" s="72">
        <v>2018</v>
      </c>
      <c r="C53" s="73">
        <v>58200</v>
      </c>
      <c r="D53" s="73">
        <v>63400</v>
      </c>
      <c r="E53" s="73">
        <v>24400</v>
      </c>
      <c r="F53" s="73">
        <v>146000</v>
      </c>
      <c r="G53" s="74"/>
      <c r="H53" s="73">
        <v>140200</v>
      </c>
      <c r="I53" s="73">
        <v>12200</v>
      </c>
      <c r="J53" s="73">
        <v>46100</v>
      </c>
      <c r="K53" s="73">
        <v>198500</v>
      </c>
      <c r="L53" s="75">
        <v>2.6</v>
      </c>
    </row>
    <row r="54" spans="1:12" ht="12.75">
      <c r="A54" s="98"/>
      <c r="B54" s="29">
        <v>2023</v>
      </c>
      <c r="C54" s="30">
        <v>62600</v>
      </c>
      <c r="D54" s="30">
        <v>68000</v>
      </c>
      <c r="E54" s="30">
        <v>25600</v>
      </c>
      <c r="F54" s="30">
        <v>156200</v>
      </c>
      <c r="G54" s="57"/>
      <c r="H54" s="30">
        <v>150000</v>
      </c>
      <c r="I54" s="30">
        <v>12000</v>
      </c>
      <c r="J54" s="30">
        <v>49800</v>
      </c>
      <c r="K54" s="30">
        <v>211700</v>
      </c>
      <c r="L54" s="31">
        <v>2.6</v>
      </c>
    </row>
    <row r="55" spans="1:12" ht="12.75">
      <c r="A55" s="98"/>
      <c r="B55" s="29">
        <v>2028</v>
      </c>
      <c r="C55" s="30">
        <v>64800</v>
      </c>
      <c r="D55" s="30">
        <v>71000</v>
      </c>
      <c r="E55" s="30">
        <v>26300</v>
      </c>
      <c r="F55" s="30">
        <v>162200</v>
      </c>
      <c r="G55" s="57"/>
      <c r="H55" s="30">
        <v>155800</v>
      </c>
      <c r="I55" s="30">
        <v>12000</v>
      </c>
      <c r="J55" s="30">
        <v>51300</v>
      </c>
      <c r="K55" s="30">
        <v>219100</v>
      </c>
      <c r="L55" s="31">
        <v>2.6</v>
      </c>
    </row>
    <row r="56" spans="1:12" ht="12.75">
      <c r="A56" s="98"/>
      <c r="B56" s="29">
        <v>2033</v>
      </c>
      <c r="C56" s="30">
        <v>66700</v>
      </c>
      <c r="D56" s="30">
        <v>74400</v>
      </c>
      <c r="E56" s="30">
        <v>27400</v>
      </c>
      <c r="F56" s="30">
        <v>168400</v>
      </c>
      <c r="G56" s="57"/>
      <c r="H56" s="30">
        <v>161800</v>
      </c>
      <c r="I56" s="30">
        <v>12000</v>
      </c>
      <c r="J56" s="30">
        <v>52200</v>
      </c>
      <c r="K56" s="30">
        <v>226000</v>
      </c>
      <c r="L56" s="31">
        <v>2.5</v>
      </c>
    </row>
    <row r="57" spans="1:12" ht="12.75">
      <c r="A57" s="98"/>
      <c r="B57" s="29">
        <v>2038</v>
      </c>
      <c r="C57" s="30">
        <v>67400</v>
      </c>
      <c r="D57" s="30">
        <v>77400</v>
      </c>
      <c r="E57" s="30">
        <v>28400</v>
      </c>
      <c r="F57" s="30">
        <v>173200</v>
      </c>
      <c r="G57" s="57"/>
      <c r="H57" s="30">
        <v>166500</v>
      </c>
      <c r="I57" s="30">
        <v>11800</v>
      </c>
      <c r="J57" s="30">
        <v>52700</v>
      </c>
      <c r="K57" s="30">
        <v>231100</v>
      </c>
      <c r="L57" s="31">
        <v>2.5</v>
      </c>
    </row>
    <row r="58" spans="1:12" ht="12.75">
      <c r="A58" s="98"/>
      <c r="B58" s="29">
        <v>2043</v>
      </c>
      <c r="C58" s="30">
        <v>67100</v>
      </c>
      <c r="D58" s="30">
        <v>80400</v>
      </c>
      <c r="E58" s="30">
        <v>29500</v>
      </c>
      <c r="F58" s="30">
        <v>177000</v>
      </c>
      <c r="G58" s="57"/>
      <c r="H58" s="30">
        <v>170200</v>
      </c>
      <c r="I58" s="30">
        <v>11600</v>
      </c>
      <c r="J58" s="30">
        <v>52600</v>
      </c>
      <c r="K58" s="30">
        <v>234400</v>
      </c>
      <c r="L58" s="31">
        <v>2.5</v>
      </c>
    </row>
    <row r="59" spans="1:12" ht="13.15">
      <c r="A59" s="98" t="s">
        <v>28</v>
      </c>
      <c r="B59" s="72">
        <v>2018</v>
      </c>
      <c r="C59" s="73">
        <v>8100</v>
      </c>
      <c r="D59" s="73">
        <v>6300</v>
      </c>
      <c r="E59" s="73">
        <v>2000</v>
      </c>
      <c r="F59" s="73">
        <v>16400</v>
      </c>
      <c r="G59" s="74"/>
      <c r="H59" s="73">
        <v>15900</v>
      </c>
      <c r="I59" s="73">
        <v>600</v>
      </c>
      <c r="J59" s="73">
        <v>4700</v>
      </c>
      <c r="K59" s="73">
        <v>21300</v>
      </c>
      <c r="L59" s="75">
        <v>2.5</v>
      </c>
    </row>
    <row r="60" spans="1:12" ht="12.75">
      <c r="A60" s="98"/>
      <c r="B60" s="29">
        <v>2023</v>
      </c>
      <c r="C60" s="30">
        <v>9000</v>
      </c>
      <c r="D60" s="30">
        <v>6700</v>
      </c>
      <c r="E60" s="30">
        <v>2100</v>
      </c>
      <c r="F60" s="30">
        <v>17800</v>
      </c>
      <c r="G60" s="57"/>
      <c r="H60" s="30">
        <v>17200</v>
      </c>
      <c r="I60" s="30">
        <v>700</v>
      </c>
      <c r="J60" s="30">
        <v>5500</v>
      </c>
      <c r="K60" s="30">
        <v>23400</v>
      </c>
      <c r="L60" s="31">
        <v>2.4</v>
      </c>
    </row>
    <row r="61" spans="1:12" ht="12.75">
      <c r="A61" s="98"/>
      <c r="B61" s="29">
        <v>2028</v>
      </c>
      <c r="C61" s="30">
        <v>9600</v>
      </c>
      <c r="D61" s="30">
        <v>6900</v>
      </c>
      <c r="E61" s="30">
        <v>2200</v>
      </c>
      <c r="F61" s="30">
        <v>18600</v>
      </c>
      <c r="G61" s="57"/>
      <c r="H61" s="30">
        <v>18000</v>
      </c>
      <c r="I61" s="30">
        <v>700</v>
      </c>
      <c r="J61" s="30">
        <v>6000</v>
      </c>
      <c r="K61" s="30">
        <v>24800</v>
      </c>
      <c r="L61" s="31">
        <v>2.4</v>
      </c>
    </row>
    <row r="62" spans="1:12" ht="12.75">
      <c r="A62" s="98"/>
      <c r="B62" s="29">
        <v>2033</v>
      </c>
      <c r="C62" s="30">
        <v>10000</v>
      </c>
      <c r="D62" s="30">
        <v>7200</v>
      </c>
      <c r="E62" s="30">
        <v>2300</v>
      </c>
      <c r="F62" s="30">
        <v>19400</v>
      </c>
      <c r="G62" s="57"/>
      <c r="H62" s="30">
        <v>18800</v>
      </c>
      <c r="I62" s="30">
        <v>800</v>
      </c>
      <c r="J62" s="30">
        <v>6300</v>
      </c>
      <c r="K62" s="30">
        <v>25900</v>
      </c>
      <c r="L62" s="31">
        <v>2.2999999999999998</v>
      </c>
    </row>
    <row r="63" spans="1:12" ht="12.75">
      <c r="A63" s="98"/>
      <c r="B63" s="29">
        <v>2038</v>
      </c>
      <c r="C63" s="30">
        <v>10100</v>
      </c>
      <c r="D63" s="30">
        <v>7500</v>
      </c>
      <c r="E63" s="30">
        <v>2300</v>
      </c>
      <c r="F63" s="30">
        <v>19900</v>
      </c>
      <c r="G63" s="57"/>
      <c r="H63" s="30">
        <v>19200</v>
      </c>
      <c r="I63" s="30">
        <v>800</v>
      </c>
      <c r="J63" s="30">
        <v>6500</v>
      </c>
      <c r="K63" s="30">
        <v>26600</v>
      </c>
      <c r="L63" s="31">
        <v>2.2999999999999998</v>
      </c>
    </row>
    <row r="64" spans="1:12" ht="12.75">
      <c r="A64" s="98"/>
      <c r="B64" s="29">
        <v>2043</v>
      </c>
      <c r="C64" s="30">
        <v>10000</v>
      </c>
      <c r="D64" s="30">
        <v>7700</v>
      </c>
      <c r="E64" s="30">
        <v>2400</v>
      </c>
      <c r="F64" s="30">
        <v>20100</v>
      </c>
      <c r="G64" s="57"/>
      <c r="H64" s="30">
        <v>19500</v>
      </c>
      <c r="I64" s="30">
        <v>800</v>
      </c>
      <c r="J64" s="30">
        <v>6600</v>
      </c>
      <c r="K64" s="30">
        <v>26900</v>
      </c>
      <c r="L64" s="31">
        <v>2.2999999999999998</v>
      </c>
    </row>
    <row r="65" spans="1:12" ht="13.15">
      <c r="A65" s="98" t="s">
        <v>29</v>
      </c>
      <c r="B65" s="72">
        <v>2018</v>
      </c>
      <c r="C65" s="73">
        <v>6900</v>
      </c>
      <c r="D65" s="73">
        <v>5600</v>
      </c>
      <c r="E65" s="73">
        <v>2600</v>
      </c>
      <c r="F65" s="73">
        <v>15200</v>
      </c>
      <c r="G65" s="74"/>
      <c r="H65" s="73">
        <v>14800</v>
      </c>
      <c r="I65" s="73">
        <v>1100</v>
      </c>
      <c r="J65" s="73">
        <v>5400</v>
      </c>
      <c r="K65" s="73">
        <v>21300</v>
      </c>
      <c r="L65" s="75">
        <v>2.4</v>
      </c>
    </row>
    <row r="66" spans="1:12" ht="12.75">
      <c r="A66" s="98"/>
      <c r="B66" s="29">
        <v>2023</v>
      </c>
      <c r="C66" s="30">
        <v>7600</v>
      </c>
      <c r="D66" s="30">
        <v>5900</v>
      </c>
      <c r="E66" s="30">
        <v>2600</v>
      </c>
      <c r="F66" s="30">
        <v>16100</v>
      </c>
      <c r="G66" s="57"/>
      <c r="H66" s="30">
        <v>15700</v>
      </c>
      <c r="I66" s="30">
        <v>1200</v>
      </c>
      <c r="J66" s="30">
        <v>6000</v>
      </c>
      <c r="K66" s="30">
        <v>22800</v>
      </c>
      <c r="L66" s="31">
        <v>2.4</v>
      </c>
    </row>
    <row r="67" spans="1:12" ht="12.75">
      <c r="A67" s="98"/>
      <c r="B67" s="29">
        <v>2028</v>
      </c>
      <c r="C67" s="30">
        <v>7900</v>
      </c>
      <c r="D67" s="30">
        <v>6000</v>
      </c>
      <c r="E67" s="30">
        <v>2600</v>
      </c>
      <c r="F67" s="30">
        <v>16500</v>
      </c>
      <c r="G67" s="57"/>
      <c r="H67" s="30">
        <v>16100</v>
      </c>
      <c r="I67" s="30">
        <v>1200</v>
      </c>
      <c r="J67" s="30">
        <v>6300</v>
      </c>
      <c r="K67" s="30">
        <v>23500</v>
      </c>
      <c r="L67" s="31">
        <v>2.4</v>
      </c>
    </row>
    <row r="68" spans="1:12" ht="12.75">
      <c r="A68" s="98"/>
      <c r="B68" s="29">
        <v>2033</v>
      </c>
      <c r="C68" s="30">
        <v>8100</v>
      </c>
      <c r="D68" s="30">
        <v>6100</v>
      </c>
      <c r="E68" s="30">
        <v>2700</v>
      </c>
      <c r="F68" s="30">
        <v>16900</v>
      </c>
      <c r="G68" s="57"/>
      <c r="H68" s="30">
        <v>16500</v>
      </c>
      <c r="I68" s="30">
        <v>1200</v>
      </c>
      <c r="J68" s="30">
        <v>6500</v>
      </c>
      <c r="K68" s="30">
        <v>24200</v>
      </c>
      <c r="L68" s="31">
        <v>2.2999999999999998</v>
      </c>
    </row>
    <row r="69" spans="1:12" ht="12.75">
      <c r="A69" s="98"/>
      <c r="B69" s="29">
        <v>2038</v>
      </c>
      <c r="C69" s="30">
        <v>8200</v>
      </c>
      <c r="D69" s="30">
        <v>6200</v>
      </c>
      <c r="E69" s="30">
        <v>2700</v>
      </c>
      <c r="F69" s="30">
        <v>17200</v>
      </c>
      <c r="G69" s="57"/>
      <c r="H69" s="30">
        <v>16700</v>
      </c>
      <c r="I69" s="30">
        <v>1200</v>
      </c>
      <c r="J69" s="30">
        <v>6500</v>
      </c>
      <c r="K69" s="30">
        <v>24500</v>
      </c>
      <c r="L69" s="31">
        <v>2.2999999999999998</v>
      </c>
    </row>
    <row r="70" spans="1:12" ht="12.75">
      <c r="A70" s="98"/>
      <c r="B70" s="29">
        <v>2043</v>
      </c>
      <c r="C70" s="30">
        <v>8200</v>
      </c>
      <c r="D70" s="30">
        <v>6400</v>
      </c>
      <c r="E70" s="30">
        <v>2800</v>
      </c>
      <c r="F70" s="30">
        <v>17300</v>
      </c>
      <c r="G70" s="57"/>
      <c r="H70" s="30">
        <v>16800</v>
      </c>
      <c r="I70" s="30">
        <v>1200</v>
      </c>
      <c r="J70" s="30">
        <v>6500</v>
      </c>
      <c r="K70" s="30">
        <v>24600</v>
      </c>
      <c r="L70" s="31">
        <v>2.2999999999999998</v>
      </c>
    </row>
    <row r="71" spans="1:12" ht="13.15">
      <c r="A71" s="98" t="s">
        <v>30</v>
      </c>
      <c r="B71" s="72">
        <v>2018</v>
      </c>
      <c r="C71" s="73">
        <v>7600</v>
      </c>
      <c r="D71" s="73">
        <v>5100</v>
      </c>
      <c r="E71" s="73">
        <v>1800</v>
      </c>
      <c r="F71" s="73">
        <v>14600</v>
      </c>
      <c r="G71" s="74"/>
      <c r="H71" s="73">
        <v>14200</v>
      </c>
      <c r="I71" s="73">
        <v>700</v>
      </c>
      <c r="J71" s="73">
        <v>4900</v>
      </c>
      <c r="K71" s="73">
        <v>19800</v>
      </c>
      <c r="L71" s="75">
        <v>2.4</v>
      </c>
    </row>
    <row r="72" spans="1:12" ht="12.75">
      <c r="A72" s="98"/>
      <c r="B72" s="29">
        <v>2023</v>
      </c>
      <c r="C72" s="30">
        <v>8100</v>
      </c>
      <c r="D72" s="30">
        <v>5500</v>
      </c>
      <c r="E72" s="30">
        <v>1900</v>
      </c>
      <c r="F72" s="30">
        <v>15400</v>
      </c>
      <c r="G72" s="57"/>
      <c r="H72" s="30">
        <v>15000</v>
      </c>
      <c r="I72" s="30">
        <v>700</v>
      </c>
      <c r="J72" s="30">
        <v>5300</v>
      </c>
      <c r="K72" s="30">
        <v>21000</v>
      </c>
      <c r="L72" s="31">
        <v>2.4</v>
      </c>
    </row>
    <row r="73" spans="1:12" ht="12.75">
      <c r="A73" s="98"/>
      <c r="B73" s="29">
        <v>2028</v>
      </c>
      <c r="C73" s="30">
        <v>8200</v>
      </c>
      <c r="D73" s="30">
        <v>5700</v>
      </c>
      <c r="E73" s="30">
        <v>1900</v>
      </c>
      <c r="F73" s="30">
        <v>15800</v>
      </c>
      <c r="G73" s="57"/>
      <c r="H73" s="30">
        <v>15400</v>
      </c>
      <c r="I73" s="30">
        <v>700</v>
      </c>
      <c r="J73" s="30">
        <v>5500</v>
      </c>
      <c r="K73" s="30">
        <v>21700</v>
      </c>
      <c r="L73" s="31">
        <v>2.2999999999999998</v>
      </c>
    </row>
    <row r="74" spans="1:12" ht="12.75">
      <c r="A74" s="98"/>
      <c r="B74" s="29">
        <v>2033</v>
      </c>
      <c r="C74" s="30">
        <v>8400</v>
      </c>
      <c r="D74" s="30">
        <v>5800</v>
      </c>
      <c r="E74" s="30">
        <v>2000</v>
      </c>
      <c r="F74" s="30">
        <v>16100</v>
      </c>
      <c r="G74" s="57"/>
      <c r="H74" s="30">
        <v>15700</v>
      </c>
      <c r="I74" s="30">
        <v>700</v>
      </c>
      <c r="J74" s="30">
        <v>5700</v>
      </c>
      <c r="K74" s="30">
        <v>22200</v>
      </c>
      <c r="L74" s="31">
        <v>2.2999999999999998</v>
      </c>
    </row>
    <row r="75" spans="1:12" ht="12.75">
      <c r="A75" s="98"/>
      <c r="B75" s="29">
        <v>2038</v>
      </c>
      <c r="C75" s="30">
        <v>8300</v>
      </c>
      <c r="D75" s="30">
        <v>6000</v>
      </c>
      <c r="E75" s="30">
        <v>2000</v>
      </c>
      <c r="F75" s="30">
        <v>16300</v>
      </c>
      <c r="G75" s="57"/>
      <c r="H75" s="30">
        <v>15900</v>
      </c>
      <c r="I75" s="30">
        <v>800</v>
      </c>
      <c r="J75" s="30">
        <v>5800</v>
      </c>
      <c r="K75" s="30">
        <v>22400</v>
      </c>
      <c r="L75" s="31">
        <v>2.2999999999999998</v>
      </c>
    </row>
    <row r="76" spans="1:12" ht="12.75">
      <c r="A76" s="98"/>
      <c r="B76" s="29">
        <v>2043</v>
      </c>
      <c r="C76" s="30">
        <v>8300</v>
      </c>
      <c r="D76" s="30">
        <v>6100</v>
      </c>
      <c r="E76" s="30">
        <v>2000</v>
      </c>
      <c r="F76" s="30">
        <v>16400</v>
      </c>
      <c r="G76" s="57"/>
      <c r="H76" s="30">
        <v>16000</v>
      </c>
      <c r="I76" s="30">
        <v>800</v>
      </c>
      <c r="J76" s="30">
        <v>5800</v>
      </c>
      <c r="K76" s="30">
        <v>22500</v>
      </c>
      <c r="L76" s="31">
        <v>2.2999999999999998</v>
      </c>
    </row>
    <row r="77" spans="1:12" ht="13.15">
      <c r="A77" s="98" t="s">
        <v>31</v>
      </c>
      <c r="B77" s="72">
        <v>2018</v>
      </c>
      <c r="C77" s="73">
        <v>4500</v>
      </c>
      <c r="D77" s="73">
        <v>3300</v>
      </c>
      <c r="E77" s="73">
        <v>1300</v>
      </c>
      <c r="F77" s="73">
        <v>9200</v>
      </c>
      <c r="G77" s="74"/>
      <c r="H77" s="73">
        <v>9000</v>
      </c>
      <c r="I77" s="73">
        <v>600</v>
      </c>
      <c r="J77" s="73">
        <v>4300</v>
      </c>
      <c r="K77" s="73">
        <v>14000</v>
      </c>
      <c r="L77" s="75">
        <v>2.2000000000000002</v>
      </c>
    </row>
    <row r="78" spans="1:12" ht="12.75">
      <c r="A78" s="98"/>
      <c r="B78" s="29">
        <v>2023</v>
      </c>
      <c r="C78" s="30">
        <v>4700</v>
      </c>
      <c r="D78" s="30">
        <v>3400</v>
      </c>
      <c r="E78" s="30">
        <v>1300</v>
      </c>
      <c r="F78" s="30">
        <v>9300</v>
      </c>
      <c r="G78" s="57"/>
      <c r="H78" s="30">
        <v>9100</v>
      </c>
      <c r="I78" s="30">
        <v>600</v>
      </c>
      <c r="J78" s="30">
        <v>4400</v>
      </c>
      <c r="K78" s="30">
        <v>14100</v>
      </c>
      <c r="L78" s="31">
        <v>2.2000000000000002</v>
      </c>
    </row>
    <row r="79" spans="1:12" ht="12.75">
      <c r="A79" s="98"/>
      <c r="B79" s="29">
        <v>2028</v>
      </c>
      <c r="C79" s="30">
        <v>4600</v>
      </c>
      <c r="D79" s="30">
        <v>3400</v>
      </c>
      <c r="E79" s="30">
        <v>1300</v>
      </c>
      <c r="F79" s="30">
        <v>9300</v>
      </c>
      <c r="G79" s="57"/>
      <c r="H79" s="30">
        <v>9200</v>
      </c>
      <c r="I79" s="30">
        <v>600</v>
      </c>
      <c r="J79" s="30">
        <v>4500</v>
      </c>
      <c r="K79" s="30">
        <v>14300</v>
      </c>
      <c r="L79" s="31">
        <v>2.2000000000000002</v>
      </c>
    </row>
    <row r="80" spans="1:12" ht="12.75">
      <c r="A80" s="98"/>
      <c r="B80" s="29">
        <v>2033</v>
      </c>
      <c r="C80" s="30">
        <v>4600</v>
      </c>
      <c r="D80" s="30">
        <v>3500</v>
      </c>
      <c r="E80" s="30">
        <v>1300</v>
      </c>
      <c r="F80" s="30">
        <v>9400</v>
      </c>
      <c r="G80" s="57"/>
      <c r="H80" s="30">
        <v>9300</v>
      </c>
      <c r="I80" s="30">
        <v>600</v>
      </c>
      <c r="J80" s="30">
        <v>4500</v>
      </c>
      <c r="K80" s="30">
        <v>14400</v>
      </c>
      <c r="L80" s="31">
        <v>2.2000000000000002</v>
      </c>
    </row>
    <row r="81" spans="1:12" ht="12.75">
      <c r="A81" s="98"/>
      <c r="B81" s="29">
        <v>2038</v>
      </c>
      <c r="C81" s="30">
        <v>4400</v>
      </c>
      <c r="D81" s="30">
        <v>3600</v>
      </c>
      <c r="E81" s="30">
        <v>1300</v>
      </c>
      <c r="F81" s="30">
        <v>9300</v>
      </c>
      <c r="G81" s="57"/>
      <c r="H81" s="30">
        <v>9200</v>
      </c>
      <c r="I81" s="30">
        <v>600</v>
      </c>
      <c r="J81" s="30">
        <v>4400</v>
      </c>
      <c r="K81" s="30">
        <v>14200</v>
      </c>
      <c r="L81" s="31">
        <v>2.2000000000000002</v>
      </c>
    </row>
    <row r="82" spans="1:12" ht="12.75">
      <c r="A82" s="98"/>
      <c r="B82" s="29">
        <v>2043</v>
      </c>
      <c r="C82" s="30">
        <v>4200</v>
      </c>
      <c r="D82" s="30">
        <v>3600</v>
      </c>
      <c r="E82" s="30">
        <v>1300</v>
      </c>
      <c r="F82" s="30">
        <v>9100</v>
      </c>
      <c r="G82" s="57"/>
      <c r="H82" s="30">
        <v>9000</v>
      </c>
      <c r="I82" s="30">
        <v>600</v>
      </c>
      <c r="J82" s="30">
        <v>4300</v>
      </c>
      <c r="K82" s="30">
        <v>14000</v>
      </c>
      <c r="L82" s="31">
        <v>2.2000000000000002</v>
      </c>
    </row>
    <row r="83" spans="1:12" ht="13.15">
      <c r="A83" s="99" t="s">
        <v>32</v>
      </c>
      <c r="B83" s="76">
        <v>2018</v>
      </c>
      <c r="C83" s="77">
        <v>76300</v>
      </c>
      <c r="D83" s="77">
        <v>73800</v>
      </c>
      <c r="E83" s="77">
        <v>25800</v>
      </c>
      <c r="F83" s="77">
        <v>175900</v>
      </c>
      <c r="G83" s="74"/>
      <c r="H83" s="77">
        <v>170500</v>
      </c>
      <c r="I83" s="77">
        <v>13400</v>
      </c>
      <c r="J83" s="77">
        <v>55900</v>
      </c>
      <c r="K83" s="77">
        <v>239800</v>
      </c>
      <c r="L83" s="78">
        <v>2.5</v>
      </c>
    </row>
    <row r="84" spans="1:12" ht="12.75">
      <c r="A84" s="99"/>
      <c r="B84" s="67">
        <v>2023</v>
      </c>
      <c r="C84" s="34">
        <v>82200</v>
      </c>
      <c r="D84" s="34">
        <v>80700</v>
      </c>
      <c r="E84" s="34">
        <v>27000</v>
      </c>
      <c r="F84" s="34">
        <v>189900</v>
      </c>
      <c r="G84" s="57"/>
      <c r="H84" s="34">
        <v>184100</v>
      </c>
      <c r="I84" s="34">
        <v>12800</v>
      </c>
      <c r="J84" s="34">
        <v>58300</v>
      </c>
      <c r="K84" s="34">
        <v>255300</v>
      </c>
      <c r="L84" s="35">
        <v>2.5</v>
      </c>
    </row>
    <row r="85" spans="1:12" ht="12.75">
      <c r="A85" s="99"/>
      <c r="B85" s="67">
        <v>2028</v>
      </c>
      <c r="C85" s="34">
        <v>85700</v>
      </c>
      <c r="D85" s="34">
        <v>86100</v>
      </c>
      <c r="E85" s="34">
        <v>28300</v>
      </c>
      <c r="F85" s="34">
        <v>200100</v>
      </c>
      <c r="G85" s="57"/>
      <c r="H85" s="34">
        <v>194100</v>
      </c>
      <c r="I85" s="34">
        <v>13000</v>
      </c>
      <c r="J85" s="34">
        <v>60500</v>
      </c>
      <c r="K85" s="34">
        <v>267500</v>
      </c>
      <c r="L85" s="35">
        <v>2.5</v>
      </c>
    </row>
    <row r="86" spans="1:12" ht="12.75">
      <c r="A86" s="99"/>
      <c r="B86" s="67">
        <v>2033</v>
      </c>
      <c r="C86" s="34">
        <v>89100</v>
      </c>
      <c r="D86" s="34">
        <v>91500</v>
      </c>
      <c r="E86" s="34">
        <v>29900</v>
      </c>
      <c r="F86" s="34">
        <v>210500</v>
      </c>
      <c r="G86" s="57"/>
      <c r="H86" s="34">
        <v>204200</v>
      </c>
      <c r="I86" s="34">
        <v>13100</v>
      </c>
      <c r="J86" s="34">
        <v>62200</v>
      </c>
      <c r="K86" s="34">
        <v>279500</v>
      </c>
      <c r="L86" s="35">
        <v>2.5</v>
      </c>
    </row>
    <row r="87" spans="1:12" ht="12.75">
      <c r="A87" s="99"/>
      <c r="B87" s="67">
        <v>2038</v>
      </c>
      <c r="C87" s="34">
        <v>91300</v>
      </c>
      <c r="D87" s="34">
        <v>96700</v>
      </c>
      <c r="E87" s="34">
        <v>31500</v>
      </c>
      <c r="F87" s="34">
        <v>219400</v>
      </c>
      <c r="G87" s="57"/>
      <c r="H87" s="34">
        <v>212900</v>
      </c>
      <c r="I87" s="34">
        <v>13200</v>
      </c>
      <c r="J87" s="34">
        <v>63700</v>
      </c>
      <c r="K87" s="34">
        <v>289800</v>
      </c>
      <c r="L87" s="35">
        <v>2.5</v>
      </c>
    </row>
    <row r="88" spans="1:12" ht="12.75">
      <c r="A88" s="99"/>
      <c r="B88" s="67">
        <v>2043</v>
      </c>
      <c r="C88" s="34">
        <v>92700</v>
      </c>
      <c r="D88" s="34">
        <v>101600</v>
      </c>
      <c r="E88" s="34">
        <v>32800</v>
      </c>
      <c r="F88" s="34">
        <v>227100</v>
      </c>
      <c r="G88" s="57"/>
      <c r="H88" s="34">
        <v>220500</v>
      </c>
      <c r="I88" s="34">
        <v>13200</v>
      </c>
      <c r="J88" s="34">
        <v>64400</v>
      </c>
      <c r="K88" s="34">
        <v>298000</v>
      </c>
      <c r="L88" s="35">
        <v>2.5</v>
      </c>
    </row>
    <row r="89" spans="1:12" ht="13.15">
      <c r="A89" s="98" t="s">
        <v>33</v>
      </c>
      <c r="B89" s="72">
        <v>2018</v>
      </c>
      <c r="C89" s="73">
        <v>30900</v>
      </c>
      <c r="D89" s="73">
        <v>24900</v>
      </c>
      <c r="E89" s="73">
        <v>8500</v>
      </c>
      <c r="F89" s="73">
        <v>64400</v>
      </c>
      <c r="G89" s="74"/>
      <c r="H89" s="73">
        <v>62800</v>
      </c>
      <c r="I89" s="73">
        <v>6500</v>
      </c>
      <c r="J89" s="73">
        <v>22900</v>
      </c>
      <c r="K89" s="73">
        <v>92200</v>
      </c>
      <c r="L89" s="75">
        <v>2.5</v>
      </c>
    </row>
    <row r="90" spans="1:12" ht="12.75">
      <c r="A90" s="98"/>
      <c r="B90" s="29">
        <v>2023</v>
      </c>
      <c r="C90" s="30">
        <v>33500</v>
      </c>
      <c r="D90" s="30">
        <v>27400</v>
      </c>
      <c r="E90" s="30">
        <v>8800</v>
      </c>
      <c r="F90" s="30">
        <v>69800</v>
      </c>
      <c r="G90" s="57"/>
      <c r="H90" s="30">
        <v>68100</v>
      </c>
      <c r="I90" s="30">
        <v>6200</v>
      </c>
      <c r="J90" s="30">
        <v>24600</v>
      </c>
      <c r="K90" s="30">
        <v>98900</v>
      </c>
      <c r="L90" s="31">
        <v>2.5</v>
      </c>
    </row>
    <row r="91" spans="1:12" ht="12.75">
      <c r="A91" s="98"/>
      <c r="B91" s="29">
        <v>2028</v>
      </c>
      <c r="C91" s="30">
        <v>34700</v>
      </c>
      <c r="D91" s="30">
        <v>29000</v>
      </c>
      <c r="E91" s="30">
        <v>9100</v>
      </c>
      <c r="F91" s="30">
        <v>72800</v>
      </c>
      <c r="G91" s="57"/>
      <c r="H91" s="30">
        <v>71100</v>
      </c>
      <c r="I91" s="30">
        <v>6200</v>
      </c>
      <c r="J91" s="30">
        <v>25700</v>
      </c>
      <c r="K91" s="30">
        <v>102900</v>
      </c>
      <c r="L91" s="31">
        <v>2.5</v>
      </c>
    </row>
    <row r="92" spans="1:12" ht="12.75">
      <c r="A92" s="98"/>
      <c r="B92" s="29">
        <v>2033</v>
      </c>
      <c r="C92" s="30">
        <v>35900</v>
      </c>
      <c r="D92" s="30">
        <v>30500</v>
      </c>
      <c r="E92" s="30">
        <v>9500</v>
      </c>
      <c r="F92" s="30">
        <v>75800</v>
      </c>
      <c r="G92" s="57"/>
      <c r="H92" s="30">
        <v>74100</v>
      </c>
      <c r="I92" s="30">
        <v>6100</v>
      </c>
      <c r="J92" s="30">
        <v>26500</v>
      </c>
      <c r="K92" s="30">
        <v>106700</v>
      </c>
      <c r="L92" s="31">
        <v>2.4</v>
      </c>
    </row>
    <row r="93" spans="1:12" ht="12.75">
      <c r="A93" s="98"/>
      <c r="B93" s="29">
        <v>2038</v>
      </c>
      <c r="C93" s="30">
        <v>36600</v>
      </c>
      <c r="D93" s="30">
        <v>31700</v>
      </c>
      <c r="E93" s="30">
        <v>9900</v>
      </c>
      <c r="F93" s="30">
        <v>78200</v>
      </c>
      <c r="G93" s="57"/>
      <c r="H93" s="30">
        <v>76400</v>
      </c>
      <c r="I93" s="30">
        <v>6000</v>
      </c>
      <c r="J93" s="30">
        <v>27200</v>
      </c>
      <c r="K93" s="30">
        <v>109500</v>
      </c>
      <c r="L93" s="31">
        <v>2.4</v>
      </c>
    </row>
    <row r="94" spans="1:12" ht="12.75">
      <c r="A94" s="98"/>
      <c r="B94" s="29">
        <v>2043</v>
      </c>
      <c r="C94" s="30">
        <v>37100</v>
      </c>
      <c r="D94" s="30">
        <v>32900</v>
      </c>
      <c r="E94" s="30">
        <v>10200</v>
      </c>
      <c r="F94" s="30">
        <v>80200</v>
      </c>
      <c r="G94" s="57"/>
      <c r="H94" s="30">
        <v>78400</v>
      </c>
      <c r="I94" s="30">
        <v>5800</v>
      </c>
      <c r="J94" s="30">
        <v>27500</v>
      </c>
      <c r="K94" s="30">
        <v>111600</v>
      </c>
      <c r="L94" s="31">
        <v>2.4</v>
      </c>
    </row>
    <row r="95" spans="1:12" ht="13.15">
      <c r="A95" s="98" t="s">
        <v>34</v>
      </c>
      <c r="B95" s="72">
        <v>2018</v>
      </c>
      <c r="C95" s="73">
        <v>12600</v>
      </c>
      <c r="D95" s="73">
        <v>11800</v>
      </c>
      <c r="E95" s="73">
        <v>4200</v>
      </c>
      <c r="F95" s="73">
        <v>28600</v>
      </c>
      <c r="G95" s="74"/>
      <c r="H95" s="73">
        <v>28100</v>
      </c>
      <c r="I95" s="73">
        <v>1700</v>
      </c>
      <c r="J95" s="73">
        <v>10800</v>
      </c>
      <c r="K95" s="73">
        <v>40600</v>
      </c>
      <c r="L95" s="75">
        <v>2.4</v>
      </c>
    </row>
    <row r="96" spans="1:12" ht="12.75">
      <c r="A96" s="98"/>
      <c r="B96" s="29">
        <v>2023</v>
      </c>
      <c r="C96" s="30">
        <v>13300</v>
      </c>
      <c r="D96" s="30">
        <v>12500</v>
      </c>
      <c r="E96" s="30">
        <v>4300</v>
      </c>
      <c r="F96" s="30">
        <v>30000</v>
      </c>
      <c r="G96" s="57"/>
      <c r="H96" s="30">
        <v>29500</v>
      </c>
      <c r="I96" s="30">
        <v>1700</v>
      </c>
      <c r="J96" s="30">
        <v>11100</v>
      </c>
      <c r="K96" s="30">
        <v>42300</v>
      </c>
      <c r="L96" s="31">
        <v>2.4</v>
      </c>
    </row>
    <row r="97" spans="1:12" ht="12.75">
      <c r="A97" s="98"/>
      <c r="B97" s="29">
        <v>2028</v>
      </c>
      <c r="C97" s="30">
        <v>13600</v>
      </c>
      <c r="D97" s="30">
        <v>12900</v>
      </c>
      <c r="E97" s="30">
        <v>4400</v>
      </c>
      <c r="F97" s="30">
        <v>30800</v>
      </c>
      <c r="G97" s="57"/>
      <c r="H97" s="30">
        <v>30300</v>
      </c>
      <c r="I97" s="30">
        <v>1800</v>
      </c>
      <c r="J97" s="30">
        <v>11500</v>
      </c>
      <c r="K97" s="30">
        <v>43500</v>
      </c>
      <c r="L97" s="31">
        <v>2.4</v>
      </c>
    </row>
    <row r="98" spans="1:12" ht="12.75">
      <c r="A98" s="98"/>
      <c r="B98" s="29">
        <v>2033</v>
      </c>
      <c r="C98" s="30">
        <v>13800</v>
      </c>
      <c r="D98" s="30">
        <v>13300</v>
      </c>
      <c r="E98" s="30">
        <v>4500</v>
      </c>
      <c r="F98" s="30">
        <v>31600</v>
      </c>
      <c r="G98" s="57"/>
      <c r="H98" s="30">
        <v>31100</v>
      </c>
      <c r="I98" s="30">
        <v>1800</v>
      </c>
      <c r="J98" s="30">
        <v>11700</v>
      </c>
      <c r="K98" s="30">
        <v>44600</v>
      </c>
      <c r="L98" s="31">
        <v>2.4</v>
      </c>
    </row>
    <row r="99" spans="1:12" ht="12.75">
      <c r="A99" s="98"/>
      <c r="B99" s="29">
        <v>2038</v>
      </c>
      <c r="C99" s="30">
        <v>13800</v>
      </c>
      <c r="D99" s="30">
        <v>13700</v>
      </c>
      <c r="E99" s="30">
        <v>4600</v>
      </c>
      <c r="F99" s="30">
        <v>32000</v>
      </c>
      <c r="G99" s="57"/>
      <c r="H99" s="30">
        <v>31500</v>
      </c>
      <c r="I99" s="30">
        <v>1800</v>
      </c>
      <c r="J99" s="30">
        <v>11900</v>
      </c>
      <c r="K99" s="30">
        <v>45200</v>
      </c>
      <c r="L99" s="31">
        <v>2.2999999999999998</v>
      </c>
    </row>
    <row r="100" spans="1:12" ht="12.75">
      <c r="A100" s="98"/>
      <c r="B100" s="29">
        <v>2043</v>
      </c>
      <c r="C100" s="30">
        <v>13600</v>
      </c>
      <c r="D100" s="30">
        <v>14000</v>
      </c>
      <c r="E100" s="30">
        <v>4600</v>
      </c>
      <c r="F100" s="30">
        <v>32300</v>
      </c>
      <c r="G100" s="57"/>
      <c r="H100" s="30">
        <v>31700</v>
      </c>
      <c r="I100" s="30">
        <v>1800</v>
      </c>
      <c r="J100" s="30">
        <v>11900</v>
      </c>
      <c r="K100" s="30">
        <v>45500</v>
      </c>
      <c r="L100" s="31">
        <v>2.2999999999999998</v>
      </c>
    </row>
    <row r="101" spans="1:12" ht="13.15">
      <c r="A101" s="96" t="s">
        <v>76</v>
      </c>
      <c r="B101" s="72">
        <v>2018</v>
      </c>
      <c r="C101" s="73">
        <v>401600</v>
      </c>
      <c r="D101" s="73">
        <v>457700</v>
      </c>
      <c r="E101" s="73">
        <v>192300</v>
      </c>
      <c r="F101" s="73">
        <v>1051500</v>
      </c>
      <c r="G101" s="74"/>
      <c r="H101" s="73">
        <v>992800</v>
      </c>
      <c r="I101" s="73">
        <v>68900</v>
      </c>
      <c r="J101" s="73">
        <v>283800</v>
      </c>
      <c r="K101" s="73">
        <v>1345500</v>
      </c>
      <c r="L101" s="75">
        <v>2.7</v>
      </c>
    </row>
    <row r="102" spans="1:12" ht="12.75">
      <c r="A102" s="96"/>
      <c r="B102" s="29">
        <v>2023</v>
      </c>
      <c r="C102" s="30">
        <v>440200</v>
      </c>
      <c r="D102" s="30">
        <v>498900</v>
      </c>
      <c r="E102" s="30">
        <v>200800</v>
      </c>
      <c r="F102" s="30">
        <v>1139900</v>
      </c>
      <c r="G102" s="57"/>
      <c r="H102" s="30">
        <v>1076200</v>
      </c>
      <c r="I102" s="30">
        <v>69600</v>
      </c>
      <c r="J102" s="30">
        <v>306800</v>
      </c>
      <c r="K102" s="30">
        <v>1452600</v>
      </c>
      <c r="L102" s="31">
        <v>2.7</v>
      </c>
    </row>
    <row r="103" spans="1:12" ht="12.75">
      <c r="A103" s="96"/>
      <c r="B103" s="29">
        <v>2028</v>
      </c>
      <c r="C103" s="30">
        <v>461600</v>
      </c>
      <c r="D103" s="30">
        <v>533900</v>
      </c>
      <c r="E103" s="30">
        <v>210800</v>
      </c>
      <c r="F103" s="30">
        <v>1206300</v>
      </c>
      <c r="G103" s="57"/>
      <c r="H103" s="30">
        <v>1139000</v>
      </c>
      <c r="I103" s="30">
        <v>71700</v>
      </c>
      <c r="J103" s="30">
        <v>319600</v>
      </c>
      <c r="K103" s="30">
        <v>1530200</v>
      </c>
      <c r="L103" s="31">
        <v>2.7</v>
      </c>
    </row>
    <row r="104" spans="1:12" ht="12.75">
      <c r="A104" s="96"/>
      <c r="B104" s="29">
        <v>2033</v>
      </c>
      <c r="C104" s="30">
        <v>481600</v>
      </c>
      <c r="D104" s="30">
        <v>570600</v>
      </c>
      <c r="E104" s="30">
        <v>223400</v>
      </c>
      <c r="F104" s="30">
        <v>1275700</v>
      </c>
      <c r="G104" s="57"/>
      <c r="H104" s="30">
        <v>1204500</v>
      </c>
      <c r="I104" s="30">
        <v>73100</v>
      </c>
      <c r="J104" s="30">
        <v>328500</v>
      </c>
      <c r="K104" s="30">
        <v>1606100</v>
      </c>
      <c r="L104" s="31">
        <v>2.7</v>
      </c>
    </row>
    <row r="105" spans="1:12" ht="12.75">
      <c r="A105" s="96"/>
      <c r="B105" s="29">
        <v>2038</v>
      </c>
      <c r="C105" s="30">
        <v>494400</v>
      </c>
      <c r="D105" s="30">
        <v>605600</v>
      </c>
      <c r="E105" s="30">
        <v>236000</v>
      </c>
      <c r="F105" s="30">
        <v>1336000</v>
      </c>
      <c r="G105" s="57"/>
      <c r="H105" s="30">
        <v>1261400</v>
      </c>
      <c r="I105" s="30">
        <v>74400</v>
      </c>
      <c r="J105" s="30">
        <v>335500</v>
      </c>
      <c r="K105" s="30">
        <v>1671300</v>
      </c>
      <c r="L105" s="31">
        <v>2.7</v>
      </c>
    </row>
    <row r="106" spans="1:12" ht="12.75">
      <c r="A106" s="96"/>
      <c r="B106" s="29">
        <v>2043</v>
      </c>
      <c r="C106" s="30">
        <v>502100</v>
      </c>
      <c r="D106" s="30">
        <v>640200</v>
      </c>
      <c r="E106" s="30">
        <v>247900</v>
      </c>
      <c r="F106" s="30">
        <v>1390100</v>
      </c>
      <c r="G106" s="57"/>
      <c r="H106" s="30">
        <v>1312600</v>
      </c>
      <c r="I106" s="30">
        <v>74800</v>
      </c>
      <c r="J106" s="30">
        <v>337600</v>
      </c>
      <c r="K106" s="30">
        <v>1725000</v>
      </c>
      <c r="L106" s="31">
        <v>2.7</v>
      </c>
    </row>
    <row r="107" spans="1:12" ht="13.15">
      <c r="A107" s="96" t="s">
        <v>77</v>
      </c>
      <c r="B107" s="72">
        <v>2018</v>
      </c>
      <c r="C107" s="73">
        <v>147000</v>
      </c>
      <c r="D107" s="73">
        <v>130900</v>
      </c>
      <c r="E107" s="73">
        <v>46300</v>
      </c>
      <c r="F107" s="73">
        <v>324300</v>
      </c>
      <c r="G107" s="74"/>
      <c r="H107" s="73">
        <v>315300</v>
      </c>
      <c r="I107" s="73">
        <v>24700</v>
      </c>
      <c r="J107" s="73">
        <v>108900</v>
      </c>
      <c r="K107" s="73">
        <v>449000</v>
      </c>
      <c r="L107" s="75">
        <v>2.5</v>
      </c>
    </row>
    <row r="108" spans="1:12" ht="12.75">
      <c r="A108" s="96"/>
      <c r="B108" s="29">
        <v>2023</v>
      </c>
      <c r="C108" s="30">
        <v>158300</v>
      </c>
      <c r="D108" s="30">
        <v>142000</v>
      </c>
      <c r="E108" s="30">
        <v>48000</v>
      </c>
      <c r="F108" s="30">
        <v>348300</v>
      </c>
      <c r="G108" s="57"/>
      <c r="H108" s="30">
        <v>338800</v>
      </c>
      <c r="I108" s="30">
        <v>23900</v>
      </c>
      <c r="J108" s="30">
        <v>115300</v>
      </c>
      <c r="K108" s="30">
        <v>477900</v>
      </c>
      <c r="L108" s="31">
        <v>2.5</v>
      </c>
    </row>
    <row r="109" spans="1:12" ht="12.75">
      <c r="A109" s="96"/>
      <c r="B109" s="29">
        <v>2028</v>
      </c>
      <c r="C109" s="30">
        <v>164300</v>
      </c>
      <c r="D109" s="30">
        <v>149900</v>
      </c>
      <c r="E109" s="30">
        <v>49800</v>
      </c>
      <c r="F109" s="30">
        <v>364000</v>
      </c>
      <c r="G109" s="57"/>
      <c r="H109" s="30">
        <v>354100</v>
      </c>
      <c r="I109" s="30">
        <v>24200</v>
      </c>
      <c r="J109" s="30">
        <v>119900</v>
      </c>
      <c r="K109" s="30">
        <v>498200</v>
      </c>
      <c r="L109" s="31">
        <v>2.5</v>
      </c>
    </row>
    <row r="110" spans="1:12" ht="12.75">
      <c r="A110" s="96"/>
      <c r="B110" s="29">
        <v>2033</v>
      </c>
      <c r="C110" s="30">
        <v>169800</v>
      </c>
      <c r="D110" s="30">
        <v>157900</v>
      </c>
      <c r="E110" s="30">
        <v>52100</v>
      </c>
      <c r="F110" s="30">
        <v>379900</v>
      </c>
      <c r="G110" s="57"/>
      <c r="H110" s="30">
        <v>369600</v>
      </c>
      <c r="I110" s="30">
        <v>24400</v>
      </c>
      <c r="J110" s="30">
        <v>123400</v>
      </c>
      <c r="K110" s="30">
        <v>517400</v>
      </c>
      <c r="L110" s="31">
        <v>2.4</v>
      </c>
    </row>
    <row r="111" spans="1:12" ht="12.75">
      <c r="A111" s="96"/>
      <c r="B111" s="29">
        <v>2038</v>
      </c>
      <c r="C111" s="30">
        <v>172700</v>
      </c>
      <c r="D111" s="30">
        <v>165300</v>
      </c>
      <c r="E111" s="30">
        <v>54300</v>
      </c>
      <c r="F111" s="30">
        <v>392300</v>
      </c>
      <c r="G111" s="57"/>
      <c r="H111" s="30">
        <v>381800</v>
      </c>
      <c r="I111" s="30">
        <v>24400</v>
      </c>
      <c r="J111" s="30">
        <v>126100</v>
      </c>
      <c r="K111" s="30">
        <v>532300</v>
      </c>
      <c r="L111" s="31">
        <v>2.4</v>
      </c>
    </row>
    <row r="112" spans="1:12" ht="12.75">
      <c r="A112" s="96"/>
      <c r="B112" s="29">
        <v>2043</v>
      </c>
      <c r="C112" s="30">
        <v>174100</v>
      </c>
      <c r="D112" s="30">
        <v>172200</v>
      </c>
      <c r="E112" s="30">
        <v>56100</v>
      </c>
      <c r="F112" s="30">
        <v>402500</v>
      </c>
      <c r="G112" s="57"/>
      <c r="H112" s="30">
        <v>391900</v>
      </c>
      <c r="I112" s="30">
        <v>24200</v>
      </c>
      <c r="J112" s="30">
        <v>126900</v>
      </c>
      <c r="K112" s="30">
        <v>543000</v>
      </c>
      <c r="L112" s="31">
        <v>2.4</v>
      </c>
    </row>
    <row r="113" spans="1:13" ht="13.15">
      <c r="A113" s="96" t="s">
        <v>78</v>
      </c>
      <c r="B113" s="72">
        <v>2018</v>
      </c>
      <c r="C113" s="73">
        <v>548700</v>
      </c>
      <c r="D113" s="73">
        <v>588700</v>
      </c>
      <c r="E113" s="73">
        <v>238600</v>
      </c>
      <c r="F113" s="73">
        <v>1376000</v>
      </c>
      <c r="G113" s="74"/>
      <c r="H113" s="73">
        <v>1308300</v>
      </c>
      <c r="I113" s="73">
        <v>93700</v>
      </c>
      <c r="J113" s="73">
        <v>392800</v>
      </c>
      <c r="K113" s="73">
        <v>1794800</v>
      </c>
      <c r="L113" s="75">
        <v>2.7</v>
      </c>
    </row>
    <row r="114" spans="1:13" ht="12.75">
      <c r="A114" s="96"/>
      <c r="B114" s="29">
        <v>2023</v>
      </c>
      <c r="C114" s="30">
        <v>598600</v>
      </c>
      <c r="D114" s="30">
        <v>641000</v>
      </c>
      <c r="E114" s="30">
        <v>248800</v>
      </c>
      <c r="F114" s="30">
        <v>1488400</v>
      </c>
      <c r="G114" s="57"/>
      <c r="H114" s="30">
        <v>1415200</v>
      </c>
      <c r="I114" s="30">
        <v>93600</v>
      </c>
      <c r="J114" s="30">
        <v>422100</v>
      </c>
      <c r="K114" s="30">
        <v>1930900</v>
      </c>
      <c r="L114" s="31">
        <v>2.7</v>
      </c>
    </row>
    <row r="115" spans="1:13" ht="12.75">
      <c r="A115" s="96"/>
      <c r="B115" s="29">
        <v>2028</v>
      </c>
      <c r="C115" s="30">
        <v>625900</v>
      </c>
      <c r="D115" s="30">
        <v>683900</v>
      </c>
      <c r="E115" s="30">
        <v>260700</v>
      </c>
      <c r="F115" s="30">
        <v>1570500</v>
      </c>
      <c r="G115" s="57"/>
      <c r="H115" s="30">
        <v>1493300</v>
      </c>
      <c r="I115" s="30">
        <v>95900</v>
      </c>
      <c r="J115" s="30">
        <v>439600</v>
      </c>
      <c r="K115" s="30">
        <v>2028700</v>
      </c>
      <c r="L115" s="31">
        <v>2.6</v>
      </c>
    </row>
    <row r="116" spans="1:13" ht="12.75">
      <c r="A116" s="96"/>
      <c r="B116" s="29">
        <v>2033</v>
      </c>
      <c r="C116" s="30">
        <v>651600</v>
      </c>
      <c r="D116" s="30">
        <v>728600</v>
      </c>
      <c r="E116" s="30">
        <v>275600</v>
      </c>
      <c r="F116" s="30">
        <v>1655800</v>
      </c>
      <c r="G116" s="57"/>
      <c r="H116" s="30">
        <v>1574300</v>
      </c>
      <c r="I116" s="30">
        <v>97500</v>
      </c>
      <c r="J116" s="30">
        <v>451900</v>
      </c>
      <c r="K116" s="30">
        <v>2123800</v>
      </c>
      <c r="L116" s="31">
        <v>2.6</v>
      </c>
    </row>
    <row r="117" spans="1:13" ht="12.75">
      <c r="A117" s="96"/>
      <c r="B117" s="29">
        <v>2038</v>
      </c>
      <c r="C117" s="30">
        <v>667200</v>
      </c>
      <c r="D117" s="30">
        <v>771000</v>
      </c>
      <c r="E117" s="30">
        <v>290300</v>
      </c>
      <c r="F117" s="30">
        <v>1728500</v>
      </c>
      <c r="G117" s="57"/>
      <c r="H117" s="30">
        <v>1643500</v>
      </c>
      <c r="I117" s="30">
        <v>98900</v>
      </c>
      <c r="J117" s="30">
        <v>461600</v>
      </c>
      <c r="K117" s="30">
        <v>2204000</v>
      </c>
      <c r="L117" s="31">
        <v>2.6</v>
      </c>
    </row>
    <row r="118" spans="1:13" ht="12.75">
      <c r="A118" s="96"/>
      <c r="B118" s="29">
        <v>2043</v>
      </c>
      <c r="C118" s="30">
        <v>676300</v>
      </c>
      <c r="D118" s="30">
        <v>812600</v>
      </c>
      <c r="E118" s="30">
        <v>304000</v>
      </c>
      <c r="F118" s="30">
        <v>1792900</v>
      </c>
      <c r="G118" s="57"/>
      <c r="H118" s="30">
        <v>1704700</v>
      </c>
      <c r="I118" s="30">
        <v>99000</v>
      </c>
      <c r="J118" s="30">
        <v>464600</v>
      </c>
      <c r="K118" s="30">
        <v>2268400</v>
      </c>
      <c r="L118" s="31">
        <v>2.6</v>
      </c>
    </row>
    <row r="119" spans="1:13">
      <c r="A119" s="36"/>
      <c r="B119" s="36"/>
      <c r="C119" s="36"/>
      <c r="D119" s="36"/>
      <c r="E119" s="36"/>
      <c r="F119" s="36"/>
      <c r="G119" s="58"/>
      <c r="H119" s="36"/>
      <c r="I119" s="36"/>
      <c r="J119" s="36"/>
      <c r="K119" s="36"/>
      <c r="L119" s="10"/>
    </row>
    <row r="120" spans="1:13" s="71" customFormat="1">
      <c r="A120" s="68" t="s">
        <v>38</v>
      </c>
      <c r="B120" s="69"/>
      <c r="C120" s="69"/>
      <c r="D120" s="69"/>
      <c r="E120" s="69"/>
      <c r="F120" s="69"/>
      <c r="G120" s="69"/>
      <c r="H120" s="69"/>
      <c r="I120" s="69"/>
      <c r="J120" s="69"/>
      <c r="K120" s="69"/>
      <c r="L120" s="70"/>
      <c r="M120" s="82"/>
    </row>
    <row r="121" spans="1:13" ht="12.75">
      <c r="A121" s="4" t="s">
        <v>79</v>
      </c>
      <c r="B121" s="11"/>
      <c r="C121" s="11"/>
      <c r="D121" s="11"/>
      <c r="E121" s="11"/>
      <c r="F121" s="11"/>
      <c r="G121" s="59"/>
      <c r="H121" s="11"/>
      <c r="I121" s="11"/>
      <c r="J121" s="11"/>
      <c r="K121" s="11"/>
      <c r="L121" s="10"/>
    </row>
    <row r="122" spans="1:13" ht="12.75">
      <c r="A122" s="4" t="s">
        <v>80</v>
      </c>
      <c r="B122" s="11"/>
      <c r="C122" s="11"/>
      <c r="D122" s="11"/>
      <c r="E122" s="11"/>
      <c r="F122" s="11"/>
      <c r="G122" s="59"/>
      <c r="H122" s="11"/>
      <c r="I122" s="11"/>
      <c r="J122" s="11"/>
      <c r="K122" s="11"/>
      <c r="L122" s="10"/>
    </row>
    <row r="123" spans="1:13" ht="12.75">
      <c r="A123" s="4" t="s">
        <v>81</v>
      </c>
      <c r="B123" s="11"/>
      <c r="C123" s="11"/>
      <c r="D123" s="11"/>
      <c r="E123" s="11"/>
      <c r="F123" s="11"/>
      <c r="G123" s="59"/>
      <c r="H123" s="11"/>
      <c r="I123" s="11"/>
      <c r="J123" s="11"/>
      <c r="K123" s="11"/>
      <c r="L123" s="10"/>
    </row>
    <row r="124" spans="1:13" ht="12.75">
      <c r="A124" s="4" t="s">
        <v>82</v>
      </c>
      <c r="B124" s="11"/>
      <c r="C124" s="11"/>
      <c r="D124" s="11"/>
      <c r="E124" s="11"/>
      <c r="F124" s="11"/>
      <c r="G124" s="59"/>
      <c r="H124" s="11"/>
      <c r="I124" s="11"/>
      <c r="J124" s="11"/>
      <c r="K124" s="11"/>
      <c r="L124" s="10"/>
    </row>
    <row r="125" spans="1:13" ht="12.75">
      <c r="A125" s="4" t="s">
        <v>83</v>
      </c>
      <c r="B125" s="11"/>
      <c r="C125" s="11"/>
      <c r="D125" s="11"/>
      <c r="E125" s="11"/>
      <c r="F125" s="11"/>
      <c r="G125" s="59"/>
      <c r="H125" s="11"/>
      <c r="I125" s="11"/>
      <c r="J125" s="11"/>
      <c r="K125" s="11"/>
      <c r="L125" s="10"/>
    </row>
    <row r="126" spans="1:13" ht="12.75">
      <c r="A126" s="4" t="s">
        <v>84</v>
      </c>
      <c r="B126" s="11"/>
      <c r="C126" s="11"/>
      <c r="D126" s="11"/>
      <c r="E126" s="11"/>
      <c r="F126" s="11"/>
      <c r="G126" s="59"/>
      <c r="H126" s="11"/>
      <c r="I126" s="11"/>
      <c r="J126" s="11"/>
      <c r="K126" s="11"/>
      <c r="L126" s="10"/>
    </row>
    <row r="127" spans="1:13" ht="12.75">
      <c r="A127" s="4" t="s">
        <v>85</v>
      </c>
      <c r="B127" s="11"/>
      <c r="C127" s="11"/>
      <c r="D127" s="11"/>
      <c r="E127" s="11"/>
      <c r="F127" s="11"/>
      <c r="G127" s="59"/>
      <c r="H127" s="11"/>
      <c r="I127" s="11"/>
      <c r="J127" s="11"/>
      <c r="K127" s="11"/>
      <c r="L127" s="10"/>
    </row>
    <row r="128" spans="1:13" ht="12.75">
      <c r="A128" s="4" t="s">
        <v>86</v>
      </c>
      <c r="B128" s="11"/>
      <c r="C128" s="11"/>
      <c r="D128" s="11"/>
      <c r="E128" s="11"/>
      <c r="F128" s="11"/>
      <c r="G128" s="59"/>
      <c r="H128" s="11"/>
      <c r="I128" s="11"/>
      <c r="J128" s="11"/>
      <c r="K128" s="11"/>
      <c r="L128" s="10"/>
    </row>
    <row r="129" spans="1:12" ht="12.75">
      <c r="A129" s="4" t="s">
        <v>87</v>
      </c>
      <c r="B129" s="11"/>
      <c r="C129" s="11"/>
      <c r="D129" s="11"/>
      <c r="E129" s="11"/>
      <c r="F129" s="11"/>
      <c r="G129" s="59"/>
      <c r="H129" s="11"/>
      <c r="I129" s="11"/>
      <c r="J129" s="11"/>
      <c r="K129" s="11"/>
      <c r="L129" s="10"/>
    </row>
    <row r="130" spans="1:12" ht="12.75">
      <c r="A130" s="5" t="s">
        <v>88</v>
      </c>
      <c r="B130" s="11"/>
      <c r="C130" s="11"/>
      <c r="D130" s="11"/>
      <c r="E130" s="11"/>
      <c r="F130" s="11"/>
      <c r="G130" s="59"/>
      <c r="H130" s="11"/>
      <c r="I130" s="11"/>
      <c r="J130" s="11"/>
      <c r="K130" s="11"/>
      <c r="L130" s="10"/>
    </row>
    <row r="131" spans="1:12" ht="12.75">
      <c r="A131" s="5" t="s">
        <v>89</v>
      </c>
      <c r="B131" s="11"/>
      <c r="C131" s="11"/>
      <c r="D131" s="11"/>
      <c r="E131" s="11"/>
      <c r="F131" s="11"/>
      <c r="G131" s="59"/>
      <c r="H131" s="11"/>
      <c r="I131" s="11"/>
      <c r="J131" s="11"/>
      <c r="K131" s="11"/>
      <c r="L131" s="10"/>
    </row>
    <row r="132" spans="1:12" ht="12.75">
      <c r="A132" s="5" t="s">
        <v>90</v>
      </c>
      <c r="B132" s="11"/>
      <c r="C132" s="11"/>
      <c r="D132" s="11"/>
      <c r="E132" s="11"/>
      <c r="F132" s="11"/>
      <c r="G132" s="59"/>
      <c r="H132" s="11"/>
      <c r="I132" s="11"/>
      <c r="J132" s="11"/>
      <c r="K132" s="11"/>
      <c r="L132" s="10"/>
    </row>
    <row r="133" spans="1:12" ht="12.75">
      <c r="A133" s="11"/>
      <c r="B133" s="11"/>
      <c r="C133" s="11"/>
      <c r="D133" s="11"/>
      <c r="E133" s="11"/>
      <c r="F133" s="11"/>
      <c r="G133" s="59"/>
      <c r="H133" s="11"/>
      <c r="I133" s="11"/>
      <c r="J133" s="11"/>
      <c r="K133" s="11"/>
      <c r="L133" s="10"/>
    </row>
    <row r="134" spans="1:12" ht="12.75">
      <c r="A134" s="3" t="s">
        <v>91</v>
      </c>
      <c r="B134" s="11"/>
      <c r="C134" s="11"/>
      <c r="D134" s="11"/>
      <c r="E134" s="11"/>
      <c r="F134" s="11"/>
      <c r="G134" s="59"/>
      <c r="H134" s="11"/>
      <c r="I134" s="11"/>
      <c r="J134" s="11"/>
      <c r="K134" s="11"/>
      <c r="L134" s="10"/>
    </row>
    <row r="135" spans="1:12" ht="12.75">
      <c r="A135" s="4" t="s">
        <v>46</v>
      </c>
      <c r="B135" s="11"/>
      <c r="C135" s="11"/>
      <c r="D135" s="11"/>
      <c r="E135" s="11"/>
      <c r="F135" s="11"/>
      <c r="G135" s="59"/>
      <c r="H135" s="11"/>
      <c r="I135" s="11"/>
      <c r="J135" s="11"/>
      <c r="K135" s="11"/>
      <c r="L135" s="10"/>
    </row>
    <row r="136" spans="1:12" ht="12.75">
      <c r="A136" s="11"/>
      <c r="B136" s="11"/>
      <c r="C136" s="11"/>
      <c r="D136" s="11"/>
      <c r="E136" s="11"/>
      <c r="F136" s="11"/>
      <c r="G136" s="59"/>
      <c r="H136" s="11"/>
      <c r="I136" s="11"/>
      <c r="J136" s="11"/>
      <c r="K136" s="11"/>
      <c r="L136" s="10"/>
    </row>
    <row r="137" spans="1:12">
      <c r="A137" s="7" t="s">
        <v>47</v>
      </c>
      <c r="B137" s="8"/>
      <c r="C137" s="8"/>
      <c r="D137" s="8"/>
      <c r="E137" s="8"/>
      <c r="F137" s="9"/>
      <c r="G137" s="60"/>
      <c r="H137" s="9"/>
      <c r="I137" s="9"/>
      <c r="J137" s="9"/>
      <c r="K137" s="9"/>
      <c r="L137" s="9"/>
    </row>
  </sheetData>
  <mergeCells count="24">
    <mergeCell ref="L3:L4"/>
    <mergeCell ref="A5:A10"/>
    <mergeCell ref="A41:A46"/>
    <mergeCell ref="A3:A4"/>
    <mergeCell ref="B3:B4"/>
    <mergeCell ref="C3:F3"/>
    <mergeCell ref="H3:K3"/>
    <mergeCell ref="A11:A16"/>
    <mergeCell ref="A17:A22"/>
    <mergeCell ref="A23:A28"/>
    <mergeCell ref="A29:A34"/>
    <mergeCell ref="A35:A40"/>
    <mergeCell ref="A113:A118"/>
    <mergeCell ref="A47:A52"/>
    <mergeCell ref="A53:A58"/>
    <mergeCell ref="A59:A64"/>
    <mergeCell ref="A65:A70"/>
    <mergeCell ref="A71:A76"/>
    <mergeCell ref="A77:A82"/>
    <mergeCell ref="A83:A88"/>
    <mergeCell ref="A89:A94"/>
    <mergeCell ref="A95:A100"/>
    <mergeCell ref="A101:A106"/>
    <mergeCell ref="A107:A11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81"/>
  <sheetViews>
    <sheetView tabSelected="1" zoomScaleNormal="100" workbookViewId="0">
      <pane xSplit="2" ySplit="5" topLeftCell="C49" activePane="bottomRight" state="frozen"/>
      <selection pane="bottomRight" activeCell="J47" sqref="J47"/>
      <selection pane="bottomLeft" activeCell="A7" sqref="A7"/>
      <selection pane="topRight" activeCell="C1" sqref="C1"/>
    </sheetView>
  </sheetViews>
  <sheetFormatPr defaultColWidth="9.140625" defaultRowHeight="12.75"/>
  <cols>
    <col min="1" max="1" width="9.140625" style="37"/>
    <col min="2" max="2" width="15.140625" style="37" customWidth="1"/>
    <col min="3" max="11" width="9.140625" style="37"/>
    <col min="12" max="12" width="11.5703125" style="37" customWidth="1"/>
    <col min="13" max="16384" width="9.140625" style="37"/>
  </cols>
  <sheetData>
    <row r="1" spans="1:14" ht="30" customHeight="1">
      <c r="A1" s="104" t="s">
        <v>92</v>
      </c>
      <c r="B1" s="104"/>
      <c r="C1" s="104"/>
      <c r="D1" s="104"/>
      <c r="E1" s="104"/>
      <c r="F1" s="104"/>
      <c r="G1" s="104"/>
      <c r="H1" s="104"/>
      <c r="I1" s="104"/>
      <c r="J1" s="104"/>
      <c r="K1" s="104"/>
      <c r="L1" s="104"/>
      <c r="M1" s="49"/>
    </row>
    <row r="2" spans="1:14" ht="13.5" customHeight="1">
      <c r="A2" s="104"/>
      <c r="B2" s="104"/>
      <c r="C2" s="104"/>
      <c r="D2" s="104"/>
      <c r="E2" s="104"/>
      <c r="F2" s="104"/>
      <c r="G2" s="104"/>
      <c r="H2" s="104"/>
      <c r="I2" s="104"/>
      <c r="J2" s="104"/>
      <c r="K2" s="104"/>
      <c r="L2" s="104"/>
    </row>
    <row r="3" spans="1:14" ht="12.75" customHeight="1">
      <c r="A3" s="105"/>
      <c r="B3" s="105"/>
      <c r="C3" s="105"/>
      <c r="D3" s="105"/>
      <c r="E3" s="105"/>
      <c r="F3" s="105"/>
      <c r="G3" s="105"/>
      <c r="H3" s="105"/>
      <c r="I3" s="105"/>
      <c r="J3" s="105"/>
      <c r="K3" s="105"/>
      <c r="L3" s="105"/>
    </row>
    <row r="4" spans="1:14">
      <c r="A4" s="95" t="s">
        <v>49</v>
      </c>
      <c r="B4" s="95"/>
      <c r="C4" s="103" t="s">
        <v>65</v>
      </c>
      <c r="D4" s="103" t="s">
        <v>66</v>
      </c>
      <c r="E4" s="103"/>
      <c r="F4" s="103"/>
      <c r="G4" s="103"/>
      <c r="H4" s="103" t="s">
        <v>67</v>
      </c>
      <c r="I4" s="103"/>
      <c r="J4" s="103"/>
      <c r="K4" s="103"/>
      <c r="L4" s="100" t="s">
        <v>68</v>
      </c>
    </row>
    <row r="5" spans="1:14" ht="39.75">
      <c r="A5" s="95"/>
      <c r="B5" s="95"/>
      <c r="C5" s="103"/>
      <c r="D5" s="32" t="s">
        <v>69</v>
      </c>
      <c r="E5" s="32" t="s">
        <v>70</v>
      </c>
      <c r="F5" s="32" t="s">
        <v>71</v>
      </c>
      <c r="G5" s="33" t="s">
        <v>72</v>
      </c>
      <c r="H5" s="32" t="s">
        <v>73</v>
      </c>
      <c r="I5" s="32" t="s">
        <v>74</v>
      </c>
      <c r="J5" s="32" t="s">
        <v>75</v>
      </c>
      <c r="K5" s="33" t="s">
        <v>72</v>
      </c>
      <c r="L5" s="101"/>
    </row>
    <row r="6" spans="1:14">
      <c r="A6" s="98" t="s">
        <v>93</v>
      </c>
      <c r="B6" s="98"/>
      <c r="C6" s="29">
        <v>2018</v>
      </c>
      <c r="D6" s="30">
        <v>700</v>
      </c>
      <c r="E6" s="30">
        <v>400</v>
      </c>
      <c r="F6" s="30">
        <v>100</v>
      </c>
      <c r="G6" s="30">
        <v>1200</v>
      </c>
      <c r="H6" s="30">
        <v>1200</v>
      </c>
      <c r="I6" s="30">
        <v>100</v>
      </c>
      <c r="J6" s="30">
        <v>400</v>
      </c>
      <c r="K6" s="30">
        <v>1700</v>
      </c>
      <c r="L6" s="31">
        <v>2.4</v>
      </c>
      <c r="N6" s="52"/>
    </row>
    <row r="7" spans="1:14">
      <c r="A7" s="98"/>
      <c r="B7" s="98"/>
      <c r="C7" s="29">
        <v>2023</v>
      </c>
      <c r="D7" s="30">
        <v>700</v>
      </c>
      <c r="E7" s="30">
        <v>400</v>
      </c>
      <c r="F7" s="30">
        <v>100</v>
      </c>
      <c r="G7" s="30">
        <v>1300</v>
      </c>
      <c r="H7" s="30">
        <v>1200</v>
      </c>
      <c r="I7" s="30">
        <v>100</v>
      </c>
      <c r="J7" s="30">
        <v>500</v>
      </c>
      <c r="K7" s="30">
        <v>1700</v>
      </c>
      <c r="L7" s="31">
        <v>2.4</v>
      </c>
    </row>
    <row r="8" spans="1:14">
      <c r="A8" s="98"/>
      <c r="B8" s="98"/>
      <c r="C8" s="29">
        <v>2028</v>
      </c>
      <c r="D8" s="30">
        <v>700</v>
      </c>
      <c r="E8" s="30">
        <v>500</v>
      </c>
      <c r="F8" s="30">
        <v>100</v>
      </c>
      <c r="G8" s="30">
        <v>1300</v>
      </c>
      <c r="H8" s="30">
        <v>1300</v>
      </c>
      <c r="I8" s="30">
        <v>100</v>
      </c>
      <c r="J8" s="30">
        <v>500</v>
      </c>
      <c r="K8" s="30">
        <v>1800</v>
      </c>
      <c r="L8" s="31">
        <v>2.4</v>
      </c>
    </row>
    <row r="9" spans="1:14">
      <c r="A9" s="98"/>
      <c r="B9" s="98"/>
      <c r="C9" s="29">
        <v>2033</v>
      </c>
      <c r="D9" s="30">
        <v>700</v>
      </c>
      <c r="E9" s="30">
        <v>500</v>
      </c>
      <c r="F9" s="30">
        <v>100</v>
      </c>
      <c r="G9" s="30">
        <v>1300</v>
      </c>
      <c r="H9" s="30">
        <v>1300</v>
      </c>
      <c r="I9" s="30">
        <v>100</v>
      </c>
      <c r="J9" s="30">
        <v>500</v>
      </c>
      <c r="K9" s="30">
        <v>1800</v>
      </c>
      <c r="L9" s="31">
        <v>2.4</v>
      </c>
    </row>
    <row r="10" spans="1:14">
      <c r="A10" s="98"/>
      <c r="B10" s="98"/>
      <c r="C10" s="29">
        <v>2038</v>
      </c>
      <c r="D10" s="30">
        <v>700</v>
      </c>
      <c r="E10" s="30">
        <v>500</v>
      </c>
      <c r="F10" s="30">
        <v>100</v>
      </c>
      <c r="G10" s="30">
        <v>1300</v>
      </c>
      <c r="H10" s="30">
        <v>1300</v>
      </c>
      <c r="I10" s="30">
        <v>100</v>
      </c>
      <c r="J10" s="30">
        <v>500</v>
      </c>
      <c r="K10" s="30">
        <v>1800</v>
      </c>
      <c r="L10" s="31">
        <v>2.4</v>
      </c>
    </row>
    <row r="11" spans="1:14">
      <c r="A11" s="98"/>
      <c r="B11" s="98"/>
      <c r="C11" s="29">
        <v>2043</v>
      </c>
      <c r="D11" s="30">
        <v>700</v>
      </c>
      <c r="E11" s="30">
        <v>500</v>
      </c>
      <c r="F11" s="30">
        <v>200</v>
      </c>
      <c r="G11" s="30">
        <v>1300</v>
      </c>
      <c r="H11" s="30">
        <v>1300</v>
      </c>
      <c r="I11" s="30">
        <v>100</v>
      </c>
      <c r="J11" s="30">
        <v>500</v>
      </c>
      <c r="K11" s="30">
        <v>1800</v>
      </c>
      <c r="L11" s="31">
        <v>2.4</v>
      </c>
    </row>
    <row r="12" spans="1:14">
      <c r="A12" s="98" t="s">
        <v>54</v>
      </c>
      <c r="B12" s="98"/>
      <c r="C12" s="29">
        <v>2018</v>
      </c>
      <c r="D12" s="30">
        <v>2000</v>
      </c>
      <c r="E12" s="30">
        <v>1500</v>
      </c>
      <c r="F12" s="30">
        <v>400</v>
      </c>
      <c r="G12" s="30">
        <v>3900</v>
      </c>
      <c r="H12" s="30">
        <v>3800</v>
      </c>
      <c r="I12" s="30">
        <v>200</v>
      </c>
      <c r="J12" s="30">
        <v>1300</v>
      </c>
      <c r="K12" s="30">
        <v>5300</v>
      </c>
      <c r="L12" s="31">
        <v>2.4</v>
      </c>
    </row>
    <row r="13" spans="1:14">
      <c r="A13" s="98"/>
      <c r="B13" s="98"/>
      <c r="C13" s="29">
        <v>2023</v>
      </c>
      <c r="D13" s="30">
        <v>2100</v>
      </c>
      <c r="E13" s="30">
        <v>1600</v>
      </c>
      <c r="F13" s="30">
        <v>400</v>
      </c>
      <c r="G13" s="30">
        <v>4100</v>
      </c>
      <c r="H13" s="30">
        <v>4000</v>
      </c>
      <c r="I13" s="30">
        <v>200</v>
      </c>
      <c r="J13" s="30">
        <v>1400</v>
      </c>
      <c r="K13" s="30">
        <v>5600</v>
      </c>
      <c r="L13" s="31">
        <v>2.4</v>
      </c>
    </row>
    <row r="14" spans="1:14">
      <c r="A14" s="98"/>
      <c r="B14" s="98"/>
      <c r="C14" s="29">
        <v>2028</v>
      </c>
      <c r="D14" s="30">
        <v>2200</v>
      </c>
      <c r="E14" s="30">
        <v>1700</v>
      </c>
      <c r="F14" s="30">
        <v>400</v>
      </c>
      <c r="G14" s="30">
        <v>4300</v>
      </c>
      <c r="H14" s="30">
        <v>4200</v>
      </c>
      <c r="I14" s="30">
        <v>200</v>
      </c>
      <c r="J14" s="30">
        <v>1500</v>
      </c>
      <c r="K14" s="30">
        <v>5800</v>
      </c>
      <c r="L14" s="31">
        <v>2.4</v>
      </c>
    </row>
    <row r="15" spans="1:14">
      <c r="A15" s="98"/>
      <c r="B15" s="98"/>
      <c r="C15" s="29">
        <v>2033</v>
      </c>
      <c r="D15" s="30">
        <v>2200</v>
      </c>
      <c r="E15" s="30">
        <v>1800</v>
      </c>
      <c r="F15" s="30">
        <v>400</v>
      </c>
      <c r="G15" s="30">
        <v>4400</v>
      </c>
      <c r="H15" s="30">
        <v>4300</v>
      </c>
      <c r="I15" s="30">
        <v>200</v>
      </c>
      <c r="J15" s="30">
        <v>1500</v>
      </c>
      <c r="K15" s="30">
        <v>6000</v>
      </c>
      <c r="L15" s="31">
        <v>2.2999999999999998</v>
      </c>
    </row>
    <row r="16" spans="1:14">
      <c r="A16" s="98"/>
      <c r="B16" s="98"/>
      <c r="C16" s="29">
        <v>2038</v>
      </c>
      <c r="D16" s="30">
        <v>2200</v>
      </c>
      <c r="E16" s="30">
        <v>1800</v>
      </c>
      <c r="F16" s="30">
        <v>400</v>
      </c>
      <c r="G16" s="30">
        <v>4500</v>
      </c>
      <c r="H16" s="30">
        <v>4400</v>
      </c>
      <c r="I16" s="30">
        <v>200</v>
      </c>
      <c r="J16" s="30">
        <v>1600</v>
      </c>
      <c r="K16" s="30">
        <v>6200</v>
      </c>
      <c r="L16" s="31">
        <v>2.2999999999999998</v>
      </c>
    </row>
    <row r="17" spans="1:12">
      <c r="A17" s="98"/>
      <c r="B17" s="98"/>
      <c r="C17" s="29">
        <v>2043</v>
      </c>
      <c r="D17" s="30">
        <v>2200</v>
      </c>
      <c r="E17" s="30">
        <v>1900</v>
      </c>
      <c r="F17" s="30">
        <v>400</v>
      </c>
      <c r="G17" s="30">
        <v>4600</v>
      </c>
      <c r="H17" s="30">
        <v>4500</v>
      </c>
      <c r="I17" s="30">
        <v>200</v>
      </c>
      <c r="J17" s="30">
        <v>1600</v>
      </c>
      <c r="K17" s="30">
        <v>6300</v>
      </c>
      <c r="L17" s="31">
        <v>2.2999999999999998</v>
      </c>
    </row>
    <row r="18" spans="1:12">
      <c r="A18" s="98" t="s">
        <v>55</v>
      </c>
      <c r="B18" s="98"/>
      <c r="C18" s="29">
        <v>2018</v>
      </c>
      <c r="D18" s="30">
        <v>8700</v>
      </c>
      <c r="E18" s="30">
        <v>7800</v>
      </c>
      <c r="F18" s="30">
        <v>2200</v>
      </c>
      <c r="G18" s="30">
        <v>18700</v>
      </c>
      <c r="H18" s="30">
        <v>18100</v>
      </c>
      <c r="I18" s="30">
        <v>600</v>
      </c>
      <c r="J18" s="30">
        <v>4500</v>
      </c>
      <c r="K18" s="30">
        <v>23200</v>
      </c>
      <c r="L18" s="31">
        <v>2.6</v>
      </c>
    </row>
    <row r="19" spans="1:12">
      <c r="A19" s="98"/>
      <c r="B19" s="98"/>
      <c r="C19" s="29">
        <v>2023</v>
      </c>
      <c r="D19" s="30">
        <v>9800</v>
      </c>
      <c r="E19" s="30">
        <v>8400</v>
      </c>
      <c r="F19" s="30">
        <v>2300</v>
      </c>
      <c r="G19" s="30">
        <v>20500</v>
      </c>
      <c r="H19" s="30">
        <v>19900</v>
      </c>
      <c r="I19" s="30">
        <v>600</v>
      </c>
      <c r="J19" s="30">
        <v>5200</v>
      </c>
      <c r="K19" s="30">
        <v>25800</v>
      </c>
      <c r="L19" s="31">
        <v>2.6</v>
      </c>
    </row>
    <row r="20" spans="1:12">
      <c r="A20" s="98"/>
      <c r="B20" s="98"/>
      <c r="C20" s="29">
        <v>2028</v>
      </c>
      <c r="D20" s="30">
        <v>10600</v>
      </c>
      <c r="E20" s="30">
        <v>8800</v>
      </c>
      <c r="F20" s="30">
        <v>2400</v>
      </c>
      <c r="G20" s="30">
        <v>21800</v>
      </c>
      <c r="H20" s="30">
        <v>21200</v>
      </c>
      <c r="I20" s="30">
        <v>700</v>
      </c>
      <c r="J20" s="30">
        <v>5800</v>
      </c>
      <c r="K20" s="30">
        <v>27600</v>
      </c>
      <c r="L20" s="31">
        <v>2.5</v>
      </c>
    </row>
    <row r="21" spans="1:12">
      <c r="A21" s="98"/>
      <c r="B21" s="98"/>
      <c r="C21" s="29">
        <v>2033</v>
      </c>
      <c r="D21" s="30">
        <v>11300</v>
      </c>
      <c r="E21" s="30">
        <v>9200</v>
      </c>
      <c r="F21" s="30">
        <v>2500</v>
      </c>
      <c r="G21" s="30">
        <v>23100</v>
      </c>
      <c r="H21" s="30">
        <v>22500</v>
      </c>
      <c r="I21" s="30">
        <v>700</v>
      </c>
      <c r="J21" s="30">
        <v>6200</v>
      </c>
      <c r="K21" s="30">
        <v>29300</v>
      </c>
      <c r="L21" s="31">
        <v>2.5</v>
      </c>
    </row>
    <row r="22" spans="1:12">
      <c r="A22" s="98"/>
      <c r="B22" s="98"/>
      <c r="C22" s="29">
        <v>2038</v>
      </c>
      <c r="D22" s="30">
        <v>11700</v>
      </c>
      <c r="E22" s="30">
        <v>9700</v>
      </c>
      <c r="F22" s="30">
        <v>2700</v>
      </c>
      <c r="G22" s="30">
        <v>24100</v>
      </c>
      <c r="H22" s="30">
        <v>23500</v>
      </c>
      <c r="I22" s="30">
        <v>800</v>
      </c>
      <c r="J22" s="30">
        <v>6500</v>
      </c>
      <c r="K22" s="30">
        <v>30700</v>
      </c>
      <c r="L22" s="31">
        <v>2.5</v>
      </c>
    </row>
    <row r="23" spans="1:12">
      <c r="A23" s="98"/>
      <c r="B23" s="98"/>
      <c r="C23" s="29">
        <v>2043</v>
      </c>
      <c r="D23" s="30">
        <v>12000</v>
      </c>
      <c r="E23" s="30">
        <v>10200</v>
      </c>
      <c r="F23" s="30">
        <v>2800</v>
      </c>
      <c r="G23" s="30">
        <v>25000</v>
      </c>
      <c r="H23" s="30">
        <v>24300</v>
      </c>
      <c r="I23" s="30">
        <v>800</v>
      </c>
      <c r="J23" s="30">
        <v>6700</v>
      </c>
      <c r="K23" s="30">
        <v>31800</v>
      </c>
      <c r="L23" s="31">
        <v>2.5</v>
      </c>
    </row>
    <row r="24" spans="1:12">
      <c r="A24" s="98" t="s">
        <v>56</v>
      </c>
      <c r="B24" s="98"/>
      <c r="C24" s="29">
        <v>2018</v>
      </c>
      <c r="D24" s="30">
        <v>43200</v>
      </c>
      <c r="E24" s="30">
        <v>43500</v>
      </c>
      <c r="F24" s="30">
        <v>18000</v>
      </c>
      <c r="G24" s="30">
        <v>104700</v>
      </c>
      <c r="H24" s="30">
        <v>101100</v>
      </c>
      <c r="I24" s="30">
        <v>10400</v>
      </c>
      <c r="J24" s="30">
        <v>36500</v>
      </c>
      <c r="K24" s="30">
        <v>148000</v>
      </c>
      <c r="L24" s="31">
        <v>2.5</v>
      </c>
    </row>
    <row r="25" spans="1:12">
      <c r="A25" s="98"/>
      <c r="B25" s="98"/>
      <c r="C25" s="29">
        <v>2023</v>
      </c>
      <c r="D25" s="30">
        <v>45700</v>
      </c>
      <c r="E25" s="30">
        <v>47500</v>
      </c>
      <c r="F25" s="30">
        <v>18800</v>
      </c>
      <c r="G25" s="30">
        <v>112000</v>
      </c>
      <c r="H25" s="30">
        <v>108100</v>
      </c>
      <c r="I25" s="30">
        <v>9800</v>
      </c>
      <c r="J25" s="30">
        <v>37100</v>
      </c>
      <c r="K25" s="30">
        <v>155000</v>
      </c>
      <c r="L25" s="31">
        <v>2.5</v>
      </c>
    </row>
    <row r="26" spans="1:12">
      <c r="A26" s="98"/>
      <c r="B26" s="98"/>
      <c r="C26" s="29">
        <v>2028</v>
      </c>
      <c r="D26" s="30">
        <v>46800</v>
      </c>
      <c r="E26" s="30">
        <v>51000</v>
      </c>
      <c r="F26" s="30">
        <v>19700</v>
      </c>
      <c r="G26" s="30">
        <v>117500</v>
      </c>
      <c r="H26" s="30">
        <v>113500</v>
      </c>
      <c r="I26" s="30">
        <v>9800</v>
      </c>
      <c r="J26" s="30">
        <v>37800</v>
      </c>
      <c r="K26" s="30">
        <v>161100</v>
      </c>
      <c r="L26" s="31">
        <v>2.5</v>
      </c>
    </row>
    <row r="27" spans="1:12">
      <c r="A27" s="98"/>
      <c r="B27" s="98"/>
      <c r="C27" s="29">
        <v>2033</v>
      </c>
      <c r="D27" s="30">
        <v>48000</v>
      </c>
      <c r="E27" s="30">
        <v>54400</v>
      </c>
      <c r="F27" s="30">
        <v>20900</v>
      </c>
      <c r="G27" s="30">
        <v>123200</v>
      </c>
      <c r="H27" s="30">
        <v>119000</v>
      </c>
      <c r="I27" s="30">
        <v>9800</v>
      </c>
      <c r="J27" s="30">
        <v>38400</v>
      </c>
      <c r="K27" s="30">
        <v>167200</v>
      </c>
      <c r="L27" s="31">
        <v>2.5</v>
      </c>
    </row>
    <row r="28" spans="1:12">
      <c r="A28" s="98"/>
      <c r="B28" s="98"/>
      <c r="C28" s="29">
        <v>2038</v>
      </c>
      <c r="D28" s="30">
        <v>48700</v>
      </c>
      <c r="E28" s="30">
        <v>57500</v>
      </c>
      <c r="F28" s="30">
        <v>21900</v>
      </c>
      <c r="G28" s="30">
        <v>128100</v>
      </c>
      <c r="H28" s="30">
        <v>123700</v>
      </c>
      <c r="I28" s="30">
        <v>9700</v>
      </c>
      <c r="J28" s="30">
        <v>38900</v>
      </c>
      <c r="K28" s="30">
        <v>172400</v>
      </c>
      <c r="L28" s="31">
        <v>2.5</v>
      </c>
    </row>
    <row r="29" spans="1:12">
      <c r="A29" s="98"/>
      <c r="B29" s="98"/>
      <c r="C29" s="29">
        <v>2043</v>
      </c>
      <c r="D29" s="30">
        <v>49100</v>
      </c>
      <c r="E29" s="30">
        <v>60200</v>
      </c>
      <c r="F29" s="30">
        <v>22800</v>
      </c>
      <c r="G29" s="30">
        <v>132200</v>
      </c>
      <c r="H29" s="30">
        <v>127700</v>
      </c>
      <c r="I29" s="30">
        <v>9600</v>
      </c>
      <c r="J29" s="30">
        <v>39100</v>
      </c>
      <c r="K29" s="30">
        <v>176400</v>
      </c>
      <c r="L29" s="31">
        <v>2.5</v>
      </c>
    </row>
    <row r="30" spans="1:12">
      <c r="A30" s="98" t="s">
        <v>57</v>
      </c>
      <c r="B30" s="98"/>
      <c r="C30" s="29">
        <v>2018</v>
      </c>
      <c r="D30" s="30">
        <v>7700</v>
      </c>
      <c r="E30" s="30">
        <v>9400</v>
      </c>
      <c r="F30" s="30">
        <v>1600</v>
      </c>
      <c r="G30" s="30">
        <v>18800</v>
      </c>
      <c r="H30" s="30">
        <v>18200</v>
      </c>
      <c r="I30" s="30">
        <v>600</v>
      </c>
      <c r="J30" s="30">
        <v>2900</v>
      </c>
      <c r="K30" s="30">
        <v>21800</v>
      </c>
      <c r="L30" s="31">
        <v>2.9</v>
      </c>
    </row>
    <row r="31" spans="1:12">
      <c r="A31" s="98"/>
      <c r="B31" s="98"/>
      <c r="C31" s="29">
        <v>2023</v>
      </c>
      <c r="D31" s="30">
        <v>9200</v>
      </c>
      <c r="E31" s="30">
        <v>11000</v>
      </c>
      <c r="F31" s="30">
        <v>1900</v>
      </c>
      <c r="G31" s="30">
        <v>22100</v>
      </c>
      <c r="H31" s="30">
        <v>21500</v>
      </c>
      <c r="I31" s="30">
        <v>700</v>
      </c>
      <c r="J31" s="30">
        <v>3600</v>
      </c>
      <c r="K31" s="30">
        <v>25700</v>
      </c>
      <c r="L31" s="31">
        <v>2.8</v>
      </c>
    </row>
    <row r="32" spans="1:12">
      <c r="A32" s="98"/>
      <c r="B32" s="98"/>
      <c r="C32" s="29">
        <v>2028</v>
      </c>
      <c r="D32" s="30">
        <v>10400</v>
      </c>
      <c r="E32" s="30">
        <v>11800</v>
      </c>
      <c r="F32" s="30">
        <v>2100</v>
      </c>
      <c r="G32" s="30">
        <v>24400</v>
      </c>
      <c r="H32" s="30">
        <v>23700</v>
      </c>
      <c r="I32" s="30">
        <v>700</v>
      </c>
      <c r="J32" s="30">
        <v>4100</v>
      </c>
      <c r="K32" s="30">
        <v>28500</v>
      </c>
      <c r="L32" s="31">
        <v>2.8</v>
      </c>
    </row>
    <row r="33" spans="1:12">
      <c r="A33" s="98"/>
      <c r="B33" s="98"/>
      <c r="C33" s="29">
        <v>2033</v>
      </c>
      <c r="D33" s="30">
        <v>11700</v>
      </c>
      <c r="E33" s="30">
        <v>12800</v>
      </c>
      <c r="F33" s="30">
        <v>2400</v>
      </c>
      <c r="G33" s="30">
        <v>26800</v>
      </c>
      <c r="H33" s="30">
        <v>26100</v>
      </c>
      <c r="I33" s="30">
        <v>800</v>
      </c>
      <c r="J33" s="30">
        <v>4600</v>
      </c>
      <c r="K33" s="30">
        <v>31500</v>
      </c>
      <c r="L33" s="31">
        <v>2.7</v>
      </c>
    </row>
    <row r="34" spans="1:12">
      <c r="A34" s="98"/>
      <c r="B34" s="98"/>
      <c r="C34" s="29">
        <v>2038</v>
      </c>
      <c r="D34" s="30">
        <v>12700</v>
      </c>
      <c r="E34" s="30">
        <v>13900</v>
      </c>
      <c r="F34" s="30">
        <v>2600</v>
      </c>
      <c r="G34" s="30">
        <v>29200</v>
      </c>
      <c r="H34" s="30">
        <v>28400</v>
      </c>
      <c r="I34" s="30">
        <v>800</v>
      </c>
      <c r="J34" s="30">
        <v>5100</v>
      </c>
      <c r="K34" s="30">
        <v>34300</v>
      </c>
      <c r="L34" s="31">
        <v>2.7</v>
      </c>
    </row>
    <row r="35" spans="1:12">
      <c r="A35" s="98"/>
      <c r="B35" s="98"/>
      <c r="C35" s="29">
        <v>2043</v>
      </c>
      <c r="D35" s="30">
        <v>13500</v>
      </c>
      <c r="E35" s="30">
        <v>15000</v>
      </c>
      <c r="F35" s="30">
        <v>2800</v>
      </c>
      <c r="G35" s="30">
        <v>31400</v>
      </c>
      <c r="H35" s="30">
        <v>30500</v>
      </c>
      <c r="I35" s="30">
        <v>800</v>
      </c>
      <c r="J35" s="30">
        <v>5500</v>
      </c>
      <c r="K35" s="30">
        <v>36900</v>
      </c>
      <c r="L35" s="31">
        <v>2.7</v>
      </c>
    </row>
    <row r="36" spans="1:12">
      <c r="A36" s="98" t="s">
        <v>58</v>
      </c>
      <c r="B36" s="98"/>
      <c r="C36" s="29">
        <v>2018</v>
      </c>
      <c r="D36" s="30">
        <v>4700</v>
      </c>
      <c r="E36" s="30">
        <v>4200</v>
      </c>
      <c r="F36" s="30">
        <v>1100</v>
      </c>
      <c r="G36" s="30">
        <v>10100</v>
      </c>
      <c r="H36" s="30">
        <v>9900</v>
      </c>
      <c r="I36" s="30">
        <v>600</v>
      </c>
      <c r="J36" s="30">
        <v>3200</v>
      </c>
      <c r="K36" s="30">
        <v>13700</v>
      </c>
      <c r="L36" s="31">
        <v>2.5</v>
      </c>
    </row>
    <row r="37" spans="1:12">
      <c r="A37" s="98"/>
      <c r="B37" s="98"/>
      <c r="C37" s="29">
        <v>2023</v>
      </c>
      <c r="D37" s="30">
        <v>5000</v>
      </c>
      <c r="E37" s="30">
        <v>4500</v>
      </c>
      <c r="F37" s="30">
        <v>1100</v>
      </c>
      <c r="G37" s="30">
        <v>10700</v>
      </c>
      <c r="H37" s="30">
        <v>10500</v>
      </c>
      <c r="I37" s="30">
        <v>600</v>
      </c>
      <c r="J37" s="30">
        <v>3300</v>
      </c>
      <c r="K37" s="30">
        <v>14300</v>
      </c>
      <c r="L37" s="31">
        <v>2.5</v>
      </c>
    </row>
    <row r="38" spans="1:12">
      <c r="A38" s="98"/>
      <c r="B38" s="98"/>
      <c r="C38" s="29">
        <v>2028</v>
      </c>
      <c r="D38" s="30">
        <v>5200</v>
      </c>
      <c r="E38" s="30">
        <v>4800</v>
      </c>
      <c r="F38" s="30">
        <v>1200</v>
      </c>
      <c r="G38" s="30">
        <v>11100</v>
      </c>
      <c r="H38" s="30">
        <v>11000</v>
      </c>
      <c r="I38" s="30">
        <v>600</v>
      </c>
      <c r="J38" s="30">
        <v>3300</v>
      </c>
      <c r="K38" s="30">
        <v>14900</v>
      </c>
      <c r="L38" s="31">
        <v>2.5</v>
      </c>
    </row>
    <row r="39" spans="1:12">
      <c r="A39" s="98"/>
      <c r="B39" s="98"/>
      <c r="C39" s="29">
        <v>2033</v>
      </c>
      <c r="D39" s="30">
        <v>5300</v>
      </c>
      <c r="E39" s="30">
        <v>5100</v>
      </c>
      <c r="F39" s="30">
        <v>1200</v>
      </c>
      <c r="G39" s="30">
        <v>11600</v>
      </c>
      <c r="H39" s="30">
        <v>11500</v>
      </c>
      <c r="I39" s="30">
        <v>600</v>
      </c>
      <c r="J39" s="30">
        <v>3400</v>
      </c>
      <c r="K39" s="30">
        <v>15500</v>
      </c>
      <c r="L39" s="31">
        <v>2.5</v>
      </c>
    </row>
    <row r="40" spans="1:12">
      <c r="A40" s="98"/>
      <c r="B40" s="98"/>
      <c r="C40" s="29">
        <v>2038</v>
      </c>
      <c r="D40" s="30">
        <v>5400</v>
      </c>
      <c r="E40" s="30">
        <v>5400</v>
      </c>
      <c r="F40" s="30">
        <v>1300</v>
      </c>
      <c r="G40" s="30">
        <v>12000</v>
      </c>
      <c r="H40" s="30">
        <v>11900</v>
      </c>
      <c r="I40" s="30">
        <v>600</v>
      </c>
      <c r="J40" s="30">
        <v>3500</v>
      </c>
      <c r="K40" s="30">
        <v>16000</v>
      </c>
      <c r="L40" s="31">
        <v>2.5</v>
      </c>
    </row>
    <row r="41" spans="1:12">
      <c r="A41" s="98"/>
      <c r="B41" s="98"/>
      <c r="C41" s="29">
        <v>2043</v>
      </c>
      <c r="D41" s="30">
        <v>5500</v>
      </c>
      <c r="E41" s="30">
        <v>5600</v>
      </c>
      <c r="F41" s="30">
        <v>1300</v>
      </c>
      <c r="G41" s="30">
        <v>12400</v>
      </c>
      <c r="H41" s="30">
        <v>12200</v>
      </c>
      <c r="I41" s="30">
        <v>600</v>
      </c>
      <c r="J41" s="30">
        <v>3500</v>
      </c>
      <c r="K41" s="30">
        <v>16300</v>
      </c>
      <c r="L41" s="31">
        <v>2.5</v>
      </c>
    </row>
    <row r="42" spans="1:12">
      <c r="A42" s="98" t="s">
        <v>59</v>
      </c>
      <c r="B42" s="98"/>
      <c r="C42" s="29">
        <v>2018</v>
      </c>
      <c r="D42" s="30">
        <v>6900</v>
      </c>
      <c r="E42" s="30">
        <v>5200</v>
      </c>
      <c r="F42" s="30">
        <v>1900</v>
      </c>
      <c r="G42" s="30">
        <v>14000</v>
      </c>
      <c r="H42" s="30">
        <v>13800</v>
      </c>
      <c r="I42" s="30">
        <v>700</v>
      </c>
      <c r="J42" s="30">
        <v>5400</v>
      </c>
      <c r="K42" s="30">
        <v>20000</v>
      </c>
      <c r="L42" s="31">
        <v>2.2999999999999998</v>
      </c>
    </row>
    <row r="43" spans="1:12">
      <c r="A43" s="98"/>
      <c r="B43" s="98"/>
      <c r="C43" s="29">
        <v>2023</v>
      </c>
      <c r="D43" s="30">
        <v>7200</v>
      </c>
      <c r="E43" s="30">
        <v>5400</v>
      </c>
      <c r="F43" s="30">
        <v>1900</v>
      </c>
      <c r="G43" s="30">
        <v>14500</v>
      </c>
      <c r="H43" s="30">
        <v>14300</v>
      </c>
      <c r="I43" s="30">
        <v>700</v>
      </c>
      <c r="J43" s="30">
        <v>5600</v>
      </c>
      <c r="K43" s="30">
        <v>20600</v>
      </c>
      <c r="L43" s="31">
        <v>2.2999999999999998</v>
      </c>
    </row>
    <row r="44" spans="1:12">
      <c r="A44" s="98"/>
      <c r="B44" s="98"/>
      <c r="C44" s="29">
        <v>2028</v>
      </c>
      <c r="D44" s="30">
        <v>7300</v>
      </c>
      <c r="E44" s="30">
        <v>5600</v>
      </c>
      <c r="F44" s="30">
        <v>1900</v>
      </c>
      <c r="G44" s="30">
        <v>14700</v>
      </c>
      <c r="H44" s="30">
        <v>14500</v>
      </c>
      <c r="I44" s="30">
        <v>700</v>
      </c>
      <c r="J44" s="30">
        <v>5700</v>
      </c>
      <c r="K44" s="30">
        <v>20900</v>
      </c>
      <c r="L44" s="31">
        <v>2.2999999999999998</v>
      </c>
    </row>
    <row r="45" spans="1:12">
      <c r="A45" s="98"/>
      <c r="B45" s="98"/>
      <c r="C45" s="29">
        <v>2033</v>
      </c>
      <c r="D45" s="30">
        <v>7300</v>
      </c>
      <c r="E45" s="30">
        <v>5800</v>
      </c>
      <c r="F45" s="30">
        <v>1900</v>
      </c>
      <c r="G45" s="30">
        <v>15000</v>
      </c>
      <c r="H45" s="30">
        <v>14800</v>
      </c>
      <c r="I45" s="30">
        <v>700</v>
      </c>
      <c r="J45" s="30">
        <v>5700</v>
      </c>
      <c r="K45" s="30">
        <v>21300</v>
      </c>
      <c r="L45" s="31">
        <v>2.2999999999999998</v>
      </c>
    </row>
    <row r="46" spans="1:12">
      <c r="A46" s="98"/>
      <c r="B46" s="98"/>
      <c r="C46" s="29">
        <v>2038</v>
      </c>
      <c r="D46" s="30">
        <v>7300</v>
      </c>
      <c r="E46" s="30">
        <v>5900</v>
      </c>
      <c r="F46" s="30">
        <v>1900</v>
      </c>
      <c r="G46" s="30">
        <v>15100</v>
      </c>
      <c r="H46" s="30">
        <v>14900</v>
      </c>
      <c r="I46" s="30">
        <v>700</v>
      </c>
      <c r="J46" s="30">
        <v>5800</v>
      </c>
      <c r="K46" s="30">
        <v>21400</v>
      </c>
      <c r="L46" s="31">
        <v>2.2999999999999998</v>
      </c>
    </row>
    <row r="47" spans="1:12">
      <c r="A47" s="98"/>
      <c r="B47" s="98"/>
      <c r="C47" s="29">
        <v>2043</v>
      </c>
      <c r="D47" s="30">
        <v>7200</v>
      </c>
      <c r="E47" s="30">
        <v>6000</v>
      </c>
      <c r="F47" s="30">
        <v>1900</v>
      </c>
      <c r="G47" s="30">
        <v>15100</v>
      </c>
      <c r="H47" s="30">
        <v>14900</v>
      </c>
      <c r="I47" s="30">
        <v>700</v>
      </c>
      <c r="J47" s="30">
        <v>5700</v>
      </c>
      <c r="K47" s="30">
        <v>21400</v>
      </c>
      <c r="L47" s="31">
        <v>2.2999999999999998</v>
      </c>
    </row>
    <row r="48" spans="1:12">
      <c r="A48" s="98" t="s">
        <v>60</v>
      </c>
      <c r="B48" s="98"/>
      <c r="C48" s="29">
        <v>2018</v>
      </c>
      <c r="D48" s="30">
        <v>700</v>
      </c>
      <c r="E48" s="30">
        <v>600</v>
      </c>
      <c r="F48" s="30">
        <v>100</v>
      </c>
      <c r="G48" s="30">
        <v>1400</v>
      </c>
      <c r="H48" s="30">
        <v>1400</v>
      </c>
      <c r="I48" s="30">
        <v>100</v>
      </c>
      <c r="J48" s="30">
        <v>500</v>
      </c>
      <c r="K48" s="30">
        <v>2000</v>
      </c>
      <c r="L48" s="31">
        <v>2.4</v>
      </c>
    </row>
    <row r="49" spans="1:12">
      <c r="A49" s="98"/>
      <c r="B49" s="98"/>
      <c r="C49" s="29">
        <v>2023</v>
      </c>
      <c r="D49" s="30">
        <v>800</v>
      </c>
      <c r="E49" s="30">
        <v>700</v>
      </c>
      <c r="F49" s="30">
        <v>200</v>
      </c>
      <c r="G49" s="30">
        <v>1600</v>
      </c>
      <c r="H49" s="30">
        <v>1600</v>
      </c>
      <c r="I49" s="30">
        <v>100</v>
      </c>
      <c r="J49" s="30">
        <v>600</v>
      </c>
      <c r="K49" s="30">
        <v>2300</v>
      </c>
      <c r="L49" s="31">
        <v>2.4</v>
      </c>
    </row>
    <row r="50" spans="1:12">
      <c r="A50" s="98"/>
      <c r="B50" s="98"/>
      <c r="C50" s="29">
        <v>2028</v>
      </c>
      <c r="D50" s="30">
        <v>800</v>
      </c>
      <c r="E50" s="30">
        <v>700</v>
      </c>
      <c r="F50" s="30">
        <v>200</v>
      </c>
      <c r="G50" s="30">
        <v>1700</v>
      </c>
      <c r="H50" s="30">
        <v>1700</v>
      </c>
      <c r="I50" s="30">
        <v>100</v>
      </c>
      <c r="J50" s="30">
        <v>600</v>
      </c>
      <c r="K50" s="30">
        <v>2400</v>
      </c>
      <c r="L50" s="31">
        <v>2.4</v>
      </c>
    </row>
    <row r="51" spans="1:12">
      <c r="A51" s="98"/>
      <c r="B51" s="98"/>
      <c r="C51" s="29">
        <v>2033</v>
      </c>
      <c r="D51" s="30">
        <v>900</v>
      </c>
      <c r="E51" s="30">
        <v>800</v>
      </c>
      <c r="F51" s="30">
        <v>200</v>
      </c>
      <c r="G51" s="30">
        <v>1800</v>
      </c>
      <c r="H51" s="30">
        <v>1800</v>
      </c>
      <c r="I51" s="30">
        <v>100</v>
      </c>
      <c r="J51" s="30">
        <v>600</v>
      </c>
      <c r="K51" s="30">
        <v>2500</v>
      </c>
      <c r="L51" s="31">
        <v>2.4</v>
      </c>
    </row>
    <row r="52" spans="1:12">
      <c r="A52" s="98"/>
      <c r="B52" s="98"/>
      <c r="C52" s="29">
        <v>2038</v>
      </c>
      <c r="D52" s="30">
        <v>900</v>
      </c>
      <c r="E52" s="30">
        <v>800</v>
      </c>
      <c r="F52" s="30">
        <v>200</v>
      </c>
      <c r="G52" s="30">
        <v>1900</v>
      </c>
      <c r="H52" s="30">
        <v>1800</v>
      </c>
      <c r="I52" s="30">
        <v>100</v>
      </c>
      <c r="J52" s="30">
        <v>700</v>
      </c>
      <c r="K52" s="30">
        <v>2600</v>
      </c>
      <c r="L52" s="31">
        <v>2.2999999999999998</v>
      </c>
    </row>
    <row r="53" spans="1:12">
      <c r="A53" s="98"/>
      <c r="B53" s="98"/>
      <c r="C53" s="29">
        <v>2043</v>
      </c>
      <c r="D53" s="30">
        <v>900</v>
      </c>
      <c r="E53" s="30">
        <v>800</v>
      </c>
      <c r="F53" s="30">
        <v>200</v>
      </c>
      <c r="G53" s="30">
        <v>1900</v>
      </c>
      <c r="H53" s="30">
        <v>1900</v>
      </c>
      <c r="I53" s="30">
        <v>100</v>
      </c>
      <c r="J53" s="30">
        <v>700</v>
      </c>
      <c r="K53" s="30">
        <v>2700</v>
      </c>
      <c r="L53" s="31">
        <v>2.2999999999999998</v>
      </c>
    </row>
    <row r="54" spans="1:12">
      <c r="A54" s="98" t="s">
        <v>61</v>
      </c>
      <c r="B54" s="98"/>
      <c r="C54" s="29">
        <v>2018</v>
      </c>
      <c r="D54" s="30">
        <v>1300</v>
      </c>
      <c r="E54" s="30">
        <v>900</v>
      </c>
      <c r="F54" s="30">
        <v>300</v>
      </c>
      <c r="G54" s="30">
        <v>2500</v>
      </c>
      <c r="H54" s="30">
        <v>2400</v>
      </c>
      <c r="I54" s="30">
        <v>100</v>
      </c>
      <c r="J54" s="30">
        <v>1000</v>
      </c>
      <c r="K54" s="30">
        <v>3500</v>
      </c>
      <c r="L54" s="31">
        <v>2.2999999999999998</v>
      </c>
    </row>
    <row r="55" spans="1:12">
      <c r="A55" s="98"/>
      <c r="B55" s="98"/>
      <c r="C55" s="29">
        <v>2023</v>
      </c>
      <c r="D55" s="30">
        <v>1300</v>
      </c>
      <c r="E55" s="30">
        <v>1000</v>
      </c>
      <c r="F55" s="30">
        <v>300</v>
      </c>
      <c r="G55" s="30">
        <v>2600</v>
      </c>
      <c r="H55" s="30">
        <v>2500</v>
      </c>
      <c r="I55" s="30">
        <v>100</v>
      </c>
      <c r="J55" s="30">
        <v>1000</v>
      </c>
      <c r="K55" s="30">
        <v>3600</v>
      </c>
      <c r="L55" s="31">
        <v>2.2999999999999998</v>
      </c>
    </row>
    <row r="56" spans="1:12">
      <c r="A56" s="98"/>
      <c r="B56" s="98"/>
      <c r="C56" s="29">
        <v>2028</v>
      </c>
      <c r="D56" s="30">
        <v>1300</v>
      </c>
      <c r="E56" s="30">
        <v>1000</v>
      </c>
      <c r="F56" s="30">
        <v>300</v>
      </c>
      <c r="G56" s="30">
        <v>2600</v>
      </c>
      <c r="H56" s="30">
        <v>2600</v>
      </c>
      <c r="I56" s="30">
        <v>100</v>
      </c>
      <c r="J56" s="30">
        <v>1000</v>
      </c>
      <c r="K56" s="30">
        <v>3600</v>
      </c>
      <c r="L56" s="31">
        <v>2.2999999999999998</v>
      </c>
    </row>
    <row r="57" spans="1:12">
      <c r="A57" s="98"/>
      <c r="B57" s="98"/>
      <c r="C57" s="29">
        <v>2033</v>
      </c>
      <c r="D57" s="30">
        <v>1300</v>
      </c>
      <c r="E57" s="30">
        <v>1000</v>
      </c>
      <c r="F57" s="30">
        <v>300</v>
      </c>
      <c r="G57" s="30">
        <v>2600</v>
      </c>
      <c r="H57" s="30">
        <v>2600</v>
      </c>
      <c r="I57" s="30">
        <v>100</v>
      </c>
      <c r="J57" s="30">
        <v>1000</v>
      </c>
      <c r="K57" s="30">
        <v>3700</v>
      </c>
      <c r="L57" s="31">
        <v>2.2999999999999998</v>
      </c>
    </row>
    <row r="58" spans="1:12">
      <c r="A58" s="98"/>
      <c r="B58" s="98"/>
      <c r="C58" s="29">
        <v>2038</v>
      </c>
      <c r="D58" s="30">
        <v>1300</v>
      </c>
      <c r="E58" s="30">
        <v>1000</v>
      </c>
      <c r="F58" s="30">
        <v>300</v>
      </c>
      <c r="G58" s="30">
        <v>2600</v>
      </c>
      <c r="H58" s="30">
        <v>2600</v>
      </c>
      <c r="I58" s="30">
        <v>100</v>
      </c>
      <c r="J58" s="30">
        <v>1000</v>
      </c>
      <c r="K58" s="30">
        <v>3700</v>
      </c>
      <c r="L58" s="31">
        <v>2.2999999999999998</v>
      </c>
    </row>
    <row r="59" spans="1:12">
      <c r="A59" s="106"/>
      <c r="B59" s="106"/>
      <c r="C59" s="29">
        <v>2043</v>
      </c>
      <c r="D59" s="41">
        <v>1300</v>
      </c>
      <c r="E59" s="41">
        <v>1100</v>
      </c>
      <c r="F59" s="41">
        <v>300</v>
      </c>
      <c r="G59" s="41">
        <v>2600</v>
      </c>
      <c r="H59" s="41">
        <v>2600</v>
      </c>
      <c r="I59" s="41">
        <v>100</v>
      </c>
      <c r="J59" s="41">
        <v>1000</v>
      </c>
      <c r="K59" s="41">
        <v>3700</v>
      </c>
      <c r="L59" s="42">
        <v>2.2999999999999998</v>
      </c>
    </row>
    <row r="60" spans="1:12">
      <c r="A60" s="107" t="s">
        <v>62</v>
      </c>
      <c r="B60" s="107"/>
      <c r="C60" s="29">
        <v>2018</v>
      </c>
      <c r="D60" s="47">
        <v>3400</v>
      </c>
      <c r="E60" s="47">
        <v>2400</v>
      </c>
      <c r="F60" s="47">
        <v>800</v>
      </c>
      <c r="G60" s="47">
        <v>6700</v>
      </c>
      <c r="H60" s="47">
        <v>6500</v>
      </c>
      <c r="I60" s="47">
        <v>300</v>
      </c>
      <c r="J60" s="47">
        <v>2800</v>
      </c>
      <c r="K60" s="47">
        <v>9600</v>
      </c>
      <c r="L60" s="48">
        <v>2.2999999999999998</v>
      </c>
    </row>
    <row r="61" spans="1:12">
      <c r="A61" s="107"/>
      <c r="B61" s="107"/>
      <c r="C61" s="29">
        <v>2023</v>
      </c>
      <c r="D61" s="47">
        <v>3600</v>
      </c>
      <c r="E61" s="47">
        <v>2600</v>
      </c>
      <c r="F61" s="47">
        <v>800</v>
      </c>
      <c r="G61" s="47">
        <v>7000</v>
      </c>
      <c r="H61" s="47">
        <v>6900</v>
      </c>
      <c r="I61" s="47">
        <v>300</v>
      </c>
      <c r="J61" s="47">
        <v>2900</v>
      </c>
      <c r="K61" s="47">
        <v>10100</v>
      </c>
      <c r="L61" s="48">
        <v>2.2999999999999998</v>
      </c>
    </row>
    <row r="62" spans="1:12">
      <c r="A62" s="107"/>
      <c r="B62" s="107"/>
      <c r="C62" s="29">
        <v>2028</v>
      </c>
      <c r="D62" s="47">
        <v>3700</v>
      </c>
      <c r="E62" s="47">
        <v>2600</v>
      </c>
      <c r="F62" s="47">
        <v>900</v>
      </c>
      <c r="G62" s="47">
        <v>7200</v>
      </c>
      <c r="H62" s="47">
        <v>7100</v>
      </c>
      <c r="I62" s="47">
        <v>300</v>
      </c>
      <c r="J62" s="47">
        <v>3000</v>
      </c>
      <c r="K62" s="47">
        <v>10300</v>
      </c>
      <c r="L62" s="48">
        <v>2.2999999999999998</v>
      </c>
    </row>
    <row r="63" spans="1:12">
      <c r="A63" s="107"/>
      <c r="B63" s="107"/>
      <c r="C63" s="29">
        <v>2033</v>
      </c>
      <c r="D63" s="47">
        <v>3700</v>
      </c>
      <c r="E63" s="47">
        <v>2700</v>
      </c>
      <c r="F63" s="47">
        <v>900</v>
      </c>
      <c r="G63" s="47">
        <v>7300</v>
      </c>
      <c r="H63" s="47">
        <v>7200</v>
      </c>
      <c r="I63" s="47">
        <v>300</v>
      </c>
      <c r="J63" s="47">
        <v>3000</v>
      </c>
      <c r="K63" s="47">
        <v>10500</v>
      </c>
      <c r="L63" s="48">
        <v>2.2999999999999998</v>
      </c>
    </row>
    <row r="64" spans="1:12">
      <c r="A64" s="107"/>
      <c r="B64" s="107"/>
      <c r="C64" s="29">
        <v>2038</v>
      </c>
      <c r="D64" s="47">
        <v>3700</v>
      </c>
      <c r="E64" s="47">
        <v>2800</v>
      </c>
      <c r="F64" s="47">
        <v>900</v>
      </c>
      <c r="G64" s="47">
        <v>7400</v>
      </c>
      <c r="H64" s="47">
        <v>7300</v>
      </c>
      <c r="I64" s="47">
        <v>400</v>
      </c>
      <c r="J64" s="47">
        <v>3000</v>
      </c>
      <c r="K64" s="47">
        <v>10600</v>
      </c>
      <c r="L64" s="48">
        <v>2.2999999999999998</v>
      </c>
    </row>
    <row r="65" spans="1:12">
      <c r="A65" s="107"/>
      <c r="B65" s="107"/>
      <c r="C65" s="29">
        <v>2043</v>
      </c>
      <c r="D65" s="47">
        <v>3600</v>
      </c>
      <c r="E65" s="47">
        <v>2900</v>
      </c>
      <c r="F65" s="47">
        <v>900</v>
      </c>
      <c r="G65" s="47">
        <v>7500</v>
      </c>
      <c r="H65" s="47">
        <v>7300</v>
      </c>
      <c r="I65" s="47">
        <v>400</v>
      </c>
      <c r="J65" s="47">
        <v>3000</v>
      </c>
      <c r="K65" s="47">
        <v>10700</v>
      </c>
      <c r="L65" s="48">
        <v>2.2999999999999998</v>
      </c>
    </row>
    <row r="66" spans="1:12">
      <c r="A66" s="43"/>
      <c r="B66" s="43"/>
      <c r="C66" s="44"/>
      <c r="D66" s="45"/>
      <c r="E66" s="45"/>
      <c r="F66" s="45"/>
      <c r="G66" s="45"/>
      <c r="H66" s="45"/>
      <c r="I66" s="45"/>
      <c r="J66" s="45"/>
      <c r="K66" s="45"/>
      <c r="L66" s="46"/>
    </row>
    <row r="67" spans="1:12">
      <c r="A67" s="4" t="s">
        <v>38</v>
      </c>
      <c r="B67" s="38"/>
      <c r="C67" s="28"/>
      <c r="D67" s="28"/>
      <c r="E67" s="28"/>
      <c r="F67" s="28"/>
      <c r="G67" s="28"/>
      <c r="H67" s="28"/>
      <c r="I67" s="28"/>
      <c r="J67" s="28"/>
      <c r="K67" s="10"/>
      <c r="L67" s="11"/>
    </row>
    <row r="68" spans="1:12">
      <c r="A68" s="4" t="s">
        <v>79</v>
      </c>
      <c r="B68" s="38"/>
      <c r="C68" s="28"/>
      <c r="D68" s="28"/>
      <c r="E68" s="28"/>
      <c r="F68" s="28"/>
      <c r="G68" s="28"/>
      <c r="H68" s="28"/>
      <c r="I68" s="28"/>
      <c r="J68" s="28"/>
      <c r="K68" s="10"/>
      <c r="L68" s="11"/>
    </row>
    <row r="69" spans="1:12">
      <c r="A69" s="4" t="s">
        <v>80</v>
      </c>
      <c r="B69" s="38"/>
      <c r="C69" s="28"/>
      <c r="D69" s="28"/>
      <c r="E69" s="28"/>
      <c r="F69" s="28"/>
      <c r="G69" s="28"/>
      <c r="H69" s="28"/>
      <c r="I69" s="28"/>
      <c r="J69" s="28"/>
      <c r="K69" s="10"/>
      <c r="L69" s="11"/>
    </row>
    <row r="70" spans="1:12">
      <c r="A70" s="4" t="s">
        <v>81</v>
      </c>
      <c r="B70" s="39"/>
      <c r="C70" s="11"/>
      <c r="D70" s="11"/>
      <c r="E70" s="11"/>
      <c r="F70" s="11"/>
      <c r="G70" s="11"/>
      <c r="H70" s="11"/>
      <c r="I70" s="11"/>
      <c r="J70" s="11"/>
      <c r="K70" s="10"/>
      <c r="L70" s="11"/>
    </row>
    <row r="71" spans="1:12">
      <c r="A71" s="4" t="s">
        <v>82</v>
      </c>
      <c r="B71" s="39"/>
      <c r="C71" s="11"/>
      <c r="D71" s="11"/>
      <c r="E71" s="11"/>
      <c r="F71" s="11"/>
      <c r="G71" s="11"/>
      <c r="H71" s="11"/>
      <c r="I71" s="11"/>
      <c r="J71" s="11"/>
      <c r="K71" s="10"/>
      <c r="L71" s="11"/>
    </row>
    <row r="72" spans="1:12">
      <c r="A72" s="4" t="s">
        <v>83</v>
      </c>
      <c r="B72" s="39"/>
      <c r="C72" s="11"/>
      <c r="D72" s="11"/>
      <c r="E72" s="11"/>
      <c r="F72" s="11"/>
      <c r="G72" s="11"/>
      <c r="H72" s="11"/>
      <c r="I72" s="11"/>
      <c r="J72" s="11"/>
      <c r="K72" s="10"/>
      <c r="L72" s="11"/>
    </row>
    <row r="73" spans="1:12">
      <c r="A73" s="4" t="s">
        <v>84</v>
      </c>
      <c r="B73" s="39"/>
      <c r="C73" s="11"/>
      <c r="D73" s="11"/>
      <c r="E73" s="11"/>
      <c r="F73" s="11"/>
      <c r="G73" s="11"/>
      <c r="H73" s="11"/>
      <c r="I73" s="11"/>
      <c r="J73" s="11"/>
      <c r="K73" s="10"/>
      <c r="L73" s="11"/>
    </row>
    <row r="74" spans="1:12">
      <c r="A74" s="4" t="s">
        <v>85</v>
      </c>
      <c r="B74" s="39"/>
      <c r="C74" s="11"/>
      <c r="D74" s="11"/>
      <c r="E74" s="11"/>
      <c r="F74" s="11"/>
      <c r="G74" s="11"/>
      <c r="H74" s="11"/>
      <c r="I74" s="11"/>
      <c r="J74" s="11"/>
      <c r="K74" s="10"/>
      <c r="L74" s="11"/>
    </row>
    <row r="75" spans="1:12">
      <c r="A75" s="4" t="s">
        <v>86</v>
      </c>
      <c r="B75" s="39"/>
      <c r="C75" s="11"/>
      <c r="D75" s="11"/>
      <c r="E75" s="11"/>
      <c r="F75" s="11"/>
      <c r="G75" s="11"/>
      <c r="H75" s="11"/>
      <c r="I75" s="11"/>
      <c r="J75" s="11"/>
      <c r="K75" s="10"/>
      <c r="L75" s="11"/>
    </row>
    <row r="76" spans="1:12">
      <c r="A76" s="4" t="s">
        <v>87</v>
      </c>
      <c r="B76" s="39"/>
      <c r="C76" s="11"/>
      <c r="D76" s="11"/>
      <c r="E76" s="11"/>
      <c r="F76" s="11"/>
      <c r="G76" s="11"/>
      <c r="H76" s="11"/>
      <c r="I76" s="11"/>
      <c r="J76" s="11"/>
      <c r="K76" s="10"/>
      <c r="L76" s="11"/>
    </row>
    <row r="77" spans="1:12">
      <c r="A77" s="11"/>
      <c r="B77" s="39"/>
      <c r="C77" s="11"/>
      <c r="D77" s="11"/>
      <c r="E77" s="11"/>
      <c r="F77" s="11"/>
      <c r="G77" s="11"/>
      <c r="H77" s="11"/>
      <c r="I77" s="11"/>
      <c r="J77" s="11"/>
      <c r="K77" s="10"/>
      <c r="L77" s="11"/>
    </row>
    <row r="78" spans="1:12">
      <c r="A78" s="3" t="s">
        <v>91</v>
      </c>
      <c r="B78" s="39"/>
      <c r="C78" s="11"/>
      <c r="D78" s="11"/>
      <c r="E78" s="11"/>
      <c r="F78" s="11"/>
      <c r="G78" s="11"/>
      <c r="H78" s="11"/>
      <c r="I78" s="11"/>
      <c r="J78" s="11"/>
      <c r="K78" s="10"/>
      <c r="L78" s="11"/>
    </row>
    <row r="79" spans="1:12">
      <c r="A79" s="4" t="s">
        <v>46</v>
      </c>
      <c r="B79" s="39"/>
      <c r="C79" s="11"/>
      <c r="D79" s="11"/>
      <c r="E79" s="11"/>
      <c r="F79" s="11"/>
      <c r="G79" s="11"/>
      <c r="H79" s="11"/>
      <c r="I79" s="11"/>
      <c r="J79" s="11"/>
      <c r="K79" s="10"/>
      <c r="L79" s="11"/>
    </row>
    <row r="80" spans="1:12">
      <c r="A80" s="11"/>
      <c r="B80" s="39"/>
      <c r="C80" s="11"/>
      <c r="D80" s="11"/>
      <c r="E80" s="11"/>
      <c r="F80" s="11"/>
      <c r="G80" s="11"/>
      <c r="H80" s="11"/>
      <c r="I80" s="11"/>
      <c r="J80" s="11"/>
      <c r="K80" s="10"/>
      <c r="L80" s="11"/>
    </row>
    <row r="81" spans="1:12">
      <c r="A81" s="7" t="s">
        <v>47</v>
      </c>
      <c r="B81" s="40"/>
      <c r="C81" s="8"/>
      <c r="D81" s="8"/>
      <c r="E81" s="8"/>
      <c r="F81" s="9"/>
      <c r="G81" s="9"/>
      <c r="H81" s="9"/>
      <c r="I81" s="9"/>
      <c r="J81" s="9"/>
      <c r="K81" s="9"/>
      <c r="L81" s="9"/>
    </row>
  </sheetData>
  <mergeCells count="16">
    <mergeCell ref="A1:L3"/>
    <mergeCell ref="A42:B47"/>
    <mergeCell ref="A48:B53"/>
    <mergeCell ref="A54:B59"/>
    <mergeCell ref="A60:B65"/>
    <mergeCell ref="A6:B11"/>
    <mergeCell ref="A12:B17"/>
    <mergeCell ref="A18:B23"/>
    <mergeCell ref="A24:B29"/>
    <mergeCell ref="A30:B35"/>
    <mergeCell ref="A36:B41"/>
    <mergeCell ref="A4:B5"/>
    <mergeCell ref="C4:C5"/>
    <mergeCell ref="D4:G4"/>
    <mergeCell ref="H4:K4"/>
    <mergeCell ref="L4:L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
  <sheetViews>
    <sheetView topLeftCell="A27" zoomScale="80" zoomScaleNormal="80" workbookViewId="0">
      <selection activeCell="X7" sqref="X7"/>
    </sheetView>
  </sheetViews>
  <sheetFormatPr defaultColWidth="9.140625" defaultRowHeight="12.4"/>
  <cols>
    <col min="1" max="16384" width="9.140625" style="12"/>
  </cols>
  <sheetData>
    <row r="1" spans="1:16" ht="30" customHeight="1">
      <c r="A1" s="90" t="s">
        <v>94</v>
      </c>
      <c r="B1" s="90"/>
      <c r="C1" s="90"/>
      <c r="D1" s="90"/>
      <c r="E1" s="90"/>
      <c r="F1" s="90"/>
      <c r="G1" s="90"/>
      <c r="H1" s="90"/>
      <c r="I1" s="90"/>
      <c r="J1" s="90"/>
      <c r="K1" s="90"/>
      <c r="L1" s="90"/>
      <c r="M1" s="90"/>
      <c r="N1" s="90"/>
      <c r="O1" s="90"/>
      <c r="P1" s="90"/>
    </row>
  </sheetData>
  <mergeCells count="1">
    <mergeCell ref="A1:P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
  <sheetViews>
    <sheetView zoomScale="70" zoomScaleNormal="70" workbookViewId="0">
      <selection activeCell="C155" sqref="C155"/>
    </sheetView>
  </sheetViews>
  <sheetFormatPr defaultColWidth="9.140625" defaultRowHeight="12.4"/>
  <cols>
    <col min="1" max="16384" width="9.140625" style="12"/>
  </cols>
  <sheetData>
    <row r="1" spans="1:16" ht="30" customHeight="1">
      <c r="A1" s="90" t="s">
        <v>95</v>
      </c>
      <c r="B1" s="90"/>
      <c r="C1" s="90"/>
      <c r="D1" s="90"/>
      <c r="E1" s="90"/>
      <c r="F1" s="90"/>
      <c r="G1" s="90"/>
      <c r="H1" s="90"/>
      <c r="I1" s="90"/>
      <c r="J1" s="90"/>
      <c r="K1" s="90"/>
      <c r="L1" s="90"/>
      <c r="M1" s="90"/>
      <c r="N1" s="90"/>
      <c r="O1" s="90"/>
      <c r="P1" s="90"/>
    </row>
  </sheetData>
  <mergeCells count="1">
    <mergeCell ref="A1:P1"/>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General Document" ma:contentTypeID="0x010100DC4D0228905A94418AB23C27A1D7BDCA00002D6DDD51B9F143981E1628B3CF9F4E" ma:contentTypeVersion="18" ma:contentTypeDescription="Create a new document." ma:contentTypeScope="" ma:versionID="c2c9778b3c09046f73eb0b2aa9af29e3">
  <xsd:schema xmlns:xsd="http://www.w3.org/2001/XMLSchema" xmlns:xs="http://www.w3.org/2001/XMLSchema" xmlns:p="http://schemas.microsoft.com/office/2006/metadata/properties" xmlns:ns2="d200f07c-fc98-43f5-91a5-59456e2960b4" xmlns:ns3="ed1957ae-fbde-4d2f-9dc0-23e2c48faa68" targetNamespace="http://schemas.microsoft.com/office/2006/metadata/properties" ma:root="true" ma:fieldsID="197c0da19d4694ab58eb6b3d0a5fd7aa" ns2:_="" ns3:_="">
    <xsd:import namespace="d200f07c-fc98-43f5-91a5-59456e2960b4"/>
    <xsd:import namespace="ed1957ae-fbde-4d2f-9dc0-23e2c48faa68"/>
    <xsd:element name="properties">
      <xsd:complexType>
        <xsd:sequence>
          <xsd:element name="documentManagement">
            <xsd:complexType>
              <xsd:all>
                <xsd:element ref="ns2:DocStatus" minOccurs="0"/>
                <xsd:element ref="ns2:Keyword" minOccurs="0"/>
                <xsd:element ref="ns2:Portfolios" minOccurs="0"/>
                <xsd:element ref="ns2:Project" minOccurs="0"/>
                <xsd:element ref="ns2:Month" minOccurs="0"/>
                <xsd:element ref="ns2:Year" minOccurs="0"/>
                <xsd:element ref="ns2:Financial_x0020_Year" minOccurs="0"/>
                <xsd:element ref="ns3:_dlc_DocIdUrl" minOccurs="0"/>
                <xsd:element ref="ns3:_dlc_DocIdPersistId" minOccurs="0"/>
                <xsd:element ref="ns3:_dlc_DocId" minOccurs="0"/>
                <xsd:element ref="ns2:MediaServiceFastMetadata" minOccurs="0"/>
                <xsd:element ref="ns2:MediaServiceAutoKeyPoints" minOccurs="0"/>
                <xsd:element ref="ns2:MediaServiceKeyPoints" minOccurs="0"/>
                <xsd:element ref="ns2:MediaService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00f07c-fc98-43f5-91a5-59456e2960b4" elementFormDefault="qualified">
    <xsd:import namespace="http://schemas.microsoft.com/office/2006/documentManagement/types"/>
    <xsd:import namespace="http://schemas.microsoft.com/office/infopath/2007/PartnerControls"/>
    <xsd:element name="DocStatus" ma:index="2" nillable="true" ma:displayName="Document Status" ma:format="Dropdown" ma:internalName="DocStatus" ma:readOnly="false">
      <xsd:simpleType>
        <xsd:restriction base="dms:Choice">
          <xsd:enumeration value="Draft"/>
          <xsd:enumeration value="Final"/>
          <xsd:enumeration value="Archive"/>
        </xsd:restriction>
      </xsd:simpleType>
    </xsd:element>
    <xsd:element name="Keyword" ma:index="3" nillable="true" ma:displayName="Keyword" ma:format="Dropdown" ma:internalName="Keyword" ma:readOnly="false">
      <xsd:simpleType>
        <xsd:restriction base="dms:Choice">
          <xsd:enumeration value="Thinkpiece"/>
          <xsd:enumeration value="Briefings"/>
          <xsd:enumeration value="Chief Executive"/>
        </xsd:restriction>
      </xsd:simpleType>
    </xsd:element>
    <xsd:element name="Portfolios" ma:index="4" nillable="true" ma:displayName="Most Relevant Portfolio" ma:format="Dropdown" ma:internalName="Portfolios" ma:readOnly="false">
      <xsd:simpleType>
        <xsd:restriction base="dms:Choice">
          <xsd:enumeration value="Air Quality"/>
          <xsd:enumeration value="Biodiversity"/>
          <xsd:enumeration value="Biosecurity"/>
          <xsd:enumeration value="Canterbury Water Management Strategy"/>
          <xsd:enumeration value="Coastal Environment"/>
          <xsd:enumeration value="Consents and Compliance"/>
          <xsd:enumeration value="Emergency Management"/>
          <xsd:enumeration value="Flood Protection and Control Works"/>
          <xsd:enumeration value="Land"/>
          <xsd:enumeration value="Natural Hazards"/>
          <xsd:enumeration value="Navigation safety"/>
          <xsd:enumeration value="Public Passenger Transport"/>
          <xsd:enumeration value="Regional Land Transport"/>
          <xsd:enumeration value="Regional Leadership"/>
          <xsd:enumeration value="Waste Hazardous Substances and Contaminated sites"/>
        </xsd:restriction>
      </xsd:simpleType>
    </xsd:element>
    <xsd:element name="Project" ma:index="5" nillable="true" ma:displayName="Project/Subject" ma:format="Dropdown" ma:internalName="Project" ma:readOnly="false">
      <xsd:simpleType>
        <xsd:restriction base="dms:Choice">
          <xsd:enumeration value="Biosecurity"/>
          <xsd:enumeration value="Canterbury's economy"/>
          <xsd:enumeration value="Canterbury's people"/>
          <xsd:enumeration value="Canterbury's people website"/>
          <xsd:enumeration value="Collaborative management &amp; governance"/>
          <xsd:enumeration value="Drivers of change project planning docs"/>
          <xsd:enumeration value="Ecosystem services"/>
          <xsd:enumeration value="Extreme weather"/>
          <xsd:enumeration value="Ideas/papers from conferences"/>
          <xsd:enumeration value="Jobs for Nature funding"/>
          <xsd:enumeration value="Local Government reform 2021"/>
          <xsd:enumeration value="Science Strategy Workshops"/>
          <xsd:enumeration value="Youth Engagement"/>
        </xsd:restriction>
      </xsd:simpleType>
    </xsd:element>
    <xsd:element name="Month" ma:index="6" nillable="true" ma:displayName="Month" ma:format="Dropdown" ma:internalName="Month" ma:readOnly="false">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element name="Year" ma:index="7" nillable="true" ma:displayName="Year" ma:default="2020" ma:format="Dropdown" ma:internalName="Year"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Financial_x0020_Year" ma:index="8" nillable="true" ma:displayName="Financial Year" ma:default="2019/2020" ma:format="Dropdown" ma:internalName="Financial_x0020_Year" ma:readOnly="false">
      <xsd:simpleType>
        <xsd:restriction base="dms:Choice">
          <xsd:enumeration value="2011/2012"/>
          <xsd:enumeration value="2012/2013"/>
          <xsd:enumeration value="2013/2014"/>
          <xsd:enumeration value="2014/2015"/>
          <xsd:enumeration value="2015/2016"/>
          <xsd:enumeration value="2016/2017"/>
          <xsd:enumeration value="2017/2018"/>
          <xsd:enumeration value="2018/2019"/>
          <xsd:enumeration value="2019/2020"/>
          <xsd:enumeration value="2020/2021"/>
        </xsd:restriction>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Metadata" ma:index="21" nillable="true" ma:displayName="MediaServiceMetadata" ma:hidden="true" ma:internalName="MediaService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1957ae-fbde-4d2f-9dc0-23e2c48faa68" elementFormDefault="qualified">
    <xsd:import namespace="http://schemas.microsoft.com/office/2006/documentManagement/types"/>
    <xsd:import namespace="http://schemas.microsoft.com/office/infopath/2007/PartnerControls"/>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_dlc_DocId" ma:index="16" nillable="true" ma:displayName="Document ID Value" ma:description="The value of the document ID assigned to this item." ma:internalName="_dlc_DocId" ma:readOnly="true">
      <xsd:simpleType>
        <xsd:restriction base="dms:Text"/>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inancial_x0020_Year xmlns="d200f07c-fc98-43f5-91a5-59456e2960b4">2018/2019</Financial_x0020_Year>
    <DocStatus xmlns="d200f07c-fc98-43f5-91a5-59456e2960b4" xsi:nil="true"/>
    <Portfolios xmlns="d200f07c-fc98-43f5-91a5-59456e2960b4" xsi:nil="true"/>
    <Month xmlns="d200f07c-fc98-43f5-91a5-59456e2960b4" xsi:nil="true"/>
    <Year xmlns="d200f07c-fc98-43f5-91a5-59456e2960b4">2018</Year>
    <Project xmlns="d200f07c-fc98-43f5-91a5-59456e2960b4">Canterbury's people website</Project>
    <_dlc_DocId xmlns="ed1957ae-fbde-4d2f-9dc0-23e2c48faa68">U76WFZRFWZPD-406500331-155</_dlc_DocId>
    <_dlc_DocIdUrl xmlns="ed1957ae-fbde-4d2f-9dc0-23e2c48faa68">
      <Url>https://environmentcanterbury.sharepoint.com/sites/StrategicPolicy-group/_layouts/15/DocIdRedir.aspx?ID=U76WFZRFWZPD-406500331-155</Url>
      <Description>U76WFZRFWZPD-406500331-155</Description>
    </_dlc_DocIdUrl>
    <Keyword xmlns="d200f07c-fc98-43f5-91a5-59456e2960b4" xsi:nil="true"/>
  </documentManagement>
</p:properties>
</file>

<file path=customXml/itemProps1.xml><?xml version="1.0" encoding="utf-8"?>
<ds:datastoreItem xmlns:ds="http://schemas.openxmlformats.org/officeDocument/2006/customXml" ds:itemID="{3B8D2F71-4551-44DE-9E49-C22CB3807A05}"/>
</file>

<file path=customXml/itemProps2.xml><?xml version="1.0" encoding="utf-8"?>
<ds:datastoreItem xmlns:ds="http://schemas.openxmlformats.org/officeDocument/2006/customXml" ds:itemID="{B6855ABC-B091-4C2B-83DF-6DDBF498C1D2}"/>
</file>

<file path=customXml/itemProps3.xml><?xml version="1.0" encoding="utf-8"?>
<ds:datastoreItem xmlns:ds="http://schemas.openxmlformats.org/officeDocument/2006/customXml" ds:itemID="{38B9E058-CDD2-44C4-8CB7-56B04DFF8A1C}"/>
</file>

<file path=customXml/itemProps4.xml><?xml version="1.0" encoding="utf-8"?>
<ds:datastoreItem xmlns:ds="http://schemas.openxmlformats.org/officeDocument/2006/customXml" ds:itemID="{AFBCDB70-62E1-4E58-816B-19101808942B}"/>
</file>

<file path=docProps/app.xml><?xml version="1.0" encoding="utf-8"?>
<Properties xmlns="http://schemas.openxmlformats.org/officeDocument/2006/extended-properties" xmlns:vt="http://schemas.openxmlformats.org/officeDocument/2006/docPropsVTypes">
  <Application>Microsoft Excel Online</Application>
  <Manager/>
  <Company>Statistics NZ</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Rino Adair</dc:creator>
  <cp:keywords/>
  <dc:description/>
  <cp:lastModifiedBy/>
  <cp:revision/>
  <dcterms:created xsi:type="dcterms:W3CDTF">2002-10-17T02:04:16Z</dcterms:created>
  <dcterms:modified xsi:type="dcterms:W3CDTF">2022-07-04T23:14:27Z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0x010100DC4D0228905A94418AB23C27A1D7BDCA00002D6DDD51B9F143981E1628B3CF9F4E</vt:lpwstr>
  </property>
  <property fmtid="{D5CDD505-2E9C-101B-9397-08002B2CF9AE}" pid="3" name="_dlc_DocIdItemGuid">
    <vt:lpwstr>8253c9c4-294e-46bf-b577-c80660aed839</vt:lpwstr>
  </property>
  <property fmtid="{D5CDD505-2E9C-101B-9397-08002B2CF9AE}" pid="4" name="Project/Subject">
    <vt:lpwstr>Canterbury's people website</vt:lpwstr>
  </property>
  <property fmtid="{D5CDD505-2E9C-101B-9397-08002B2CF9AE}" pid="5" name="Document ID Value">
    <vt:lpwstr>ZKJY2JCQSF63-1313-96</vt:lpwstr>
  </property>
</Properties>
</file>